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quiros\OneDrive - Imprenta Nacional de Costa Rica\Insumos PAO 2018\"/>
    </mc:Choice>
  </mc:AlternateContent>
  <xr:revisionPtr revIDLastSave="1246" documentId="8_{68E1F8D9-B4B6-4571-A03A-ADFE130E382E}" xr6:coauthVersionLast="31" xr6:coauthVersionMax="31" xr10:uidLastSave="{307C4864-702B-42A8-9221-D273E89D3D0D}"/>
  <bookViews>
    <workbookView xWindow="0" yWindow="0" windowWidth="20400" windowHeight="7530" tabRatio="793" activeTab="2" xr2:uid="{00000000-000D-0000-FFFF-FFFF00000000}"/>
  </bookViews>
  <sheets>
    <sheet name="Dirección de Comercialización" sheetId="19" r:id="rId1"/>
    <sheet name="Dirección Administrativa Financ" sheetId="20" r:id="rId2"/>
    <sheet name="Dirección General" sheetId="21" r:id="rId3"/>
    <sheet name="Dirección de Producción" sheetId="22" r:id="rId4"/>
  </sheets>
  <calcPr calcId="179017"/>
  <fileRecoveryPr autoRecover="0"/>
</workbook>
</file>

<file path=xl/calcChain.xml><?xml version="1.0" encoding="utf-8"?>
<calcChain xmlns="http://schemas.openxmlformats.org/spreadsheetml/2006/main">
  <c r="H48" i="21" l="1"/>
  <c r="H49" i="21"/>
  <c r="H51" i="21"/>
  <c r="H52" i="21"/>
  <c r="H53" i="21"/>
  <c r="H54" i="21"/>
  <c r="H55" i="21"/>
  <c r="H57" i="21"/>
  <c r="H58" i="21"/>
  <c r="H60" i="21"/>
  <c r="H65" i="21"/>
  <c r="H67" i="21"/>
  <c r="H68" i="21"/>
  <c r="H69" i="21"/>
  <c r="H72" i="21"/>
  <c r="H74" i="21"/>
  <c r="H75" i="21"/>
  <c r="H76" i="21"/>
  <c r="H47" i="21"/>
  <c r="J50" i="21"/>
  <c r="I50" i="21"/>
  <c r="H50" i="21" l="1"/>
  <c r="H28" i="20"/>
</calcChain>
</file>

<file path=xl/sharedStrings.xml><?xml version="1.0" encoding="utf-8"?>
<sst xmlns="http://schemas.openxmlformats.org/spreadsheetml/2006/main" count="1319" uniqueCount="737">
  <si>
    <t>Indicadores</t>
  </si>
  <si>
    <t xml:space="preserve">Planeación Estratégica y Operativa </t>
  </si>
  <si>
    <t>Subpartida presupuestaria</t>
  </si>
  <si>
    <t>Mejorar las condiciones de acceso al usuario, para ofrecer los servicios de Diarios Oficiales a nivel nacional.</t>
  </si>
  <si>
    <t>Objetivos del PAO</t>
  </si>
  <si>
    <t>Promocionar los productos y servicios de la institución, así como su imagen institucional tanto a nivel interno como externo.</t>
  </si>
  <si>
    <t>Mejorar las condiciones de espacio, higiéne, servicios y presentación del área de atención al público.</t>
  </si>
  <si>
    <t>Participación en giras promocionales</t>
  </si>
  <si>
    <t xml:space="preserve"> Actividades</t>
  </si>
  <si>
    <t>Compra de uniformes</t>
  </si>
  <si>
    <t>Mejorar la presentación personal de los funcionarios que atienden público.</t>
  </si>
  <si>
    <t xml:space="preserve">Meta
</t>
  </si>
  <si>
    <t>necesidad</t>
  </si>
  <si>
    <t xml:space="preserve">uniformes requeridos/uniformes adquiridos </t>
  </si>
  <si>
    <t>Monto presupuestado</t>
  </si>
  <si>
    <t>Contratar empresa que confeccione los uniformes.</t>
  </si>
  <si>
    <t>Compra de mobiliario</t>
  </si>
  <si>
    <t>mobiliarios requerido/mobiliario adquirido</t>
  </si>
  <si>
    <t>Acondicionar adecuadamente la oficina Desconcentrada.</t>
  </si>
  <si>
    <t>5.01.04</t>
  </si>
  <si>
    <t>sustituir mobiliario.</t>
  </si>
  <si>
    <t>adquirir e instalar aires acondicionados</t>
  </si>
  <si>
    <t>aires requeridos/ aires adquiridos</t>
  </si>
  <si>
    <t>mejorar la calidad del entorno laboral</t>
  </si>
  <si>
    <t>mejorar condiciones físicas laborales</t>
  </si>
  <si>
    <t>compra de equipo de computo</t>
  </si>
  <si>
    <t>equipos requeridos / equipos adquiridos</t>
  </si>
  <si>
    <t>Reemplazar equipo que venció su vida util.</t>
  </si>
  <si>
    <t>5.01.05</t>
  </si>
  <si>
    <t>sustituir equipo</t>
  </si>
  <si>
    <t xml:space="preserve"> Rollos de papel Térmico </t>
  </si>
  <si>
    <t>rollos requeridos/rollos adquiridos</t>
  </si>
  <si>
    <t xml:space="preserve">Impresión de facturas para clientes de contado </t>
  </si>
  <si>
    <t>2.99.03</t>
  </si>
  <si>
    <t>Sillas ergonómicas</t>
  </si>
  <si>
    <t xml:space="preserve">sillas requeridas/sillas adquiridas </t>
  </si>
  <si>
    <t xml:space="preserve">Proveer al usuario de un espacio confortable </t>
  </si>
  <si>
    <t>cumplir con entrega de factura</t>
  </si>
  <si>
    <t>dar comodidad al usuario</t>
  </si>
  <si>
    <t>sillas de espera</t>
  </si>
  <si>
    <t xml:space="preserve">Proveer al funcionario de herramientas necesarias  para desarrollar sus funciones de manera adecuada y confortable. </t>
  </si>
  <si>
    <t>contar con sillas hergonómicas</t>
  </si>
  <si>
    <t xml:space="preserve">Laminado de vidrio para protección solar </t>
  </si>
  <si>
    <t xml:space="preserve">Polarizado requerido/ polarizado adquirido </t>
  </si>
  <si>
    <t>Mejorar la imagen del departamento y motivar al personal con un espacio agardable de trabajo</t>
  </si>
  <si>
    <t>2.99.99</t>
  </si>
  <si>
    <t>vidrio de protección solar</t>
  </si>
  <si>
    <t xml:space="preserve">Contratar a una empresa que realice tapicería de panelería </t>
  </si>
  <si>
    <t>Infraestructura requerida/infraestructura adquirida</t>
  </si>
  <si>
    <t>1.04.06</t>
  </si>
  <si>
    <t>Tapicería de paneles</t>
  </si>
  <si>
    <t>Contratación de una empresa que brinde el servicio integral de call center (outsoursing)</t>
  </si>
  <si>
    <t>Servicio requerido/Servicio contratado</t>
  </si>
  <si>
    <t>Implementar un centro de atención telefónica eficiente.</t>
  </si>
  <si>
    <t>un call center.</t>
  </si>
  <si>
    <t>Contratar a una empresa para que  el  Potal Web esté acorde con las necesidades institucionales.</t>
  </si>
  <si>
    <t>rediseño requerido/rediseño adquirido</t>
  </si>
  <si>
    <t xml:space="preserve">Contar con un portal Web amigable  </t>
  </si>
  <si>
    <t>un portal web moderno.</t>
  </si>
  <si>
    <t>1.02.04</t>
  </si>
  <si>
    <t>Ofrecer los servicios de Diarios Oficiales a nivel nacional.</t>
  </si>
  <si>
    <t>Promocionar los productos y servicios de la instiución, así como su imagen institucional, tanto a nivel externo como interno</t>
  </si>
  <si>
    <t>Publicidad</t>
  </si>
  <si>
    <t>Campañas realizadas/campañas programadas</t>
  </si>
  <si>
    <t>1 campaña en medios masivos y 1 campaña a nivel interno</t>
  </si>
  <si>
    <t>1.03.02</t>
  </si>
  <si>
    <t>contratación de pauta publicitaria, rotulación, producción audiovisual, artículos promocionales, entre otros</t>
  </si>
  <si>
    <t>Participación en ferias y giras estratégicas</t>
  </si>
  <si>
    <t>Participaciones o giras realizadas/participaciones o giras programadas</t>
  </si>
  <si>
    <t>4 participaciones entre otras visitas promocionales</t>
  </si>
  <si>
    <t>1.05.02</t>
  </si>
  <si>
    <t xml:space="preserve">Viáticos </t>
  </si>
  <si>
    <t>Material promocional</t>
  </si>
  <si>
    <t>bolsas requeridas/bolsas adquiridas</t>
  </si>
  <si>
    <t>compra de 800 bolsas con logo impreso</t>
  </si>
  <si>
    <t>Bolsas de cabrel</t>
  </si>
  <si>
    <t>Actividades protocolarias y sociales</t>
  </si>
  <si>
    <t>Actividades realizadas/actividades programadas</t>
  </si>
  <si>
    <t xml:space="preserve">Celebraciones: 140 años de circulación diaria de La Gaceta, 182 aniversario de la Imprenta Nacional </t>
  </si>
  <si>
    <t>1.07.02</t>
  </si>
  <si>
    <t>Servicio de catering service</t>
  </si>
  <si>
    <t>Continuar membresía en ASOINGRAF</t>
  </si>
  <si>
    <t>Membresía programada/membresia actualizada</t>
  </si>
  <si>
    <t>Membresía anual</t>
  </si>
  <si>
    <t>Pago anualidad ASOINGRAF</t>
  </si>
  <si>
    <t>Alimentos y bebidas</t>
  </si>
  <si>
    <t>Presupuesto asignado/presupuesto ejecutado</t>
  </si>
  <si>
    <t>Contar con alimentos y bebidas para reuniones importantes y sesiones de trabajo con clientes estratégicos</t>
  </si>
  <si>
    <t>2.02.03</t>
  </si>
  <si>
    <t>Contar con implementos necesarios para la actividad de comunicación y periodismo</t>
  </si>
  <si>
    <t>Compra de equipo de comunicación</t>
  </si>
  <si>
    <t>5.01.03</t>
  </si>
  <si>
    <t xml:space="preserve">Micrófono para cámararéflex Nikon con sus respectivas baterías recargables  </t>
  </si>
  <si>
    <t>5.01.99</t>
  </si>
  <si>
    <t>Lámparas para fotografía</t>
  </si>
  <si>
    <t>Grabadora de voz</t>
  </si>
  <si>
    <t>Contar con mobiliario y equipo necesario para la función de periodismo</t>
  </si>
  <si>
    <t>Compra de mobiliario y equipo para la periodista</t>
  </si>
  <si>
    <t>Compra de archivo</t>
  </si>
  <si>
    <t>Archivo con llave</t>
  </si>
  <si>
    <t>Cambio de computadora</t>
  </si>
  <si>
    <t>Computadora portátil</t>
  </si>
  <si>
    <t>Facilitar la comunicación entre los funcionarios durante la gestiones estratégicas dentro y fuera de la institución</t>
  </si>
  <si>
    <t>Contar con teléfonos móviles</t>
  </si>
  <si>
    <t>Planes telefónicos requeridos/planes telefónicos adquiridos</t>
  </si>
  <si>
    <t>Compra de 2 planes telefónicos</t>
  </si>
  <si>
    <t>Planes telefónicos</t>
  </si>
  <si>
    <t>Contar con seguro de mercadería en tránsito</t>
  </si>
  <si>
    <t>Contar con póliza de seguro</t>
  </si>
  <si>
    <t>Póliza requerida/póliza contratada</t>
  </si>
  <si>
    <t>1 póliza anual</t>
  </si>
  <si>
    <t>1.06.01</t>
  </si>
  <si>
    <t>Seguro</t>
  </si>
  <si>
    <t>Mejorar la condiciones físicas de la oficina</t>
  </si>
  <si>
    <t>Cambio de ventanas y puertas</t>
  </si>
  <si>
    <t>Contratación programada/contratación realizada</t>
  </si>
  <si>
    <t>Cambio total de ventanas y puertas de las oficinas de Comercialización y Despacho</t>
  </si>
  <si>
    <t>2.03.01</t>
  </si>
  <si>
    <t>Compra e instalación de marcos metalícos y vidrios para puertas y ventanas</t>
  </si>
  <si>
    <t>Contar con los implementos y herramientas necesarias para empacar adecuadamente el producto terminado, garantizando la calidad final de los trabajos y adecuado uso de los equipos.</t>
  </si>
  <si>
    <t>Compra de materiales y herramientas</t>
  </si>
  <si>
    <t>compras realizadas/compras programadas</t>
  </si>
  <si>
    <t>Compras y contrataciones necesarias</t>
  </si>
  <si>
    <t>1,08,04</t>
  </si>
  <si>
    <t>Mantenimiento y repuestos para Maquina Contadora, flejadora y Empacadora</t>
  </si>
  <si>
    <t>2,03,06</t>
  </si>
  <si>
    <t>Materiales y productos plásticos, (rollos de plástico para paletizar y empacar</t>
  </si>
  <si>
    <t>5,01,02</t>
  </si>
  <si>
    <t>carretilla para transporte de mercadería</t>
  </si>
  <si>
    <t>5,01,04</t>
  </si>
  <si>
    <t>mesa de trabajo con rodines</t>
  </si>
  <si>
    <t>1,08,01</t>
  </si>
  <si>
    <t>Reparación de las paredes de bodega y zona de empaque de la Unidad de Despacho</t>
  </si>
  <si>
    <t xml:space="preserve">Contar con equipo necesario para el buen funcionamiento del sistema </t>
  </si>
  <si>
    <t>Compra de impresora</t>
  </si>
  <si>
    <t>compra de 1 impresora</t>
  </si>
  <si>
    <t>5.01.01</t>
  </si>
  <si>
    <t>1 impresora</t>
  </si>
  <si>
    <t>Gíras programadas / gíras realizadas</t>
  </si>
  <si>
    <t>no determinada</t>
  </si>
  <si>
    <t>Objetivos del POI</t>
  </si>
  <si>
    <t>Imprenta Nacional  PAO -  2018 Dirección de Comercialización</t>
  </si>
  <si>
    <t>Diarios Oficiales</t>
  </si>
  <si>
    <t xml:space="preserve"> Promoción y Divulgación</t>
  </si>
  <si>
    <t>Dotar a la institución de los recursos necesarios para brindar un servicio eficiente y eficaz de la atención al cliente personalizada y vía telefónica institucional.</t>
  </si>
  <si>
    <t>Objetivos Estrategicos</t>
  </si>
  <si>
    <t>Imprenta Nacional  PAO -  2018  Dirección Administrativa y Financiera</t>
  </si>
  <si>
    <t>Gestionar ante los departamentos de Financiero y Proveeduria Institucional, las reservas presupuestarias correspondientes a efecto de contar de manera oportuna con los servicios publicos basicos.</t>
  </si>
  <si>
    <t>Cantidad de pagos efectivos realizados/ cantidad de pagos anuales por realizar.</t>
  </si>
  <si>
    <t>1,02,01</t>
  </si>
  <si>
    <t>Servicio Acueductos y Alcantarillados (AyA)</t>
  </si>
  <si>
    <t>1,02,02</t>
  </si>
  <si>
    <t>Servicios de Electricidad   (CNFL)</t>
  </si>
  <si>
    <t>1,02,03</t>
  </si>
  <si>
    <t>Servicio de Correos / Apartado postal - Distribucion y envio de paquetes</t>
  </si>
  <si>
    <t>1,02,04</t>
  </si>
  <si>
    <t xml:space="preserve">Servicios Telefónicos    I.C.E </t>
  </si>
  <si>
    <t>Servicio Telefonia celular</t>
  </si>
  <si>
    <t>1,02,99</t>
  </si>
  <si>
    <t>Servicios Municipales   (pago trimestral)</t>
  </si>
  <si>
    <t>Proveer los servicios internos de Medicina de empresa, Limpieza, Jardineria, Mensajeria,Seguridad,Fumigacion y  Cerrajeria.   Se adicionan los servicios de Ingenieria a efecto de atender requerimientos relacionados con el mantenimiento  y obras del edificio de la Imprenta Nal.</t>
  </si>
  <si>
    <t>Gestionar y administrar todos los servicios contratados que la institucion compra a efecto de contar de manera oportuna con cada uno de ellos.</t>
  </si>
  <si>
    <t>1,04,01</t>
  </si>
  <si>
    <t>Servicios Medico de Empresa</t>
  </si>
  <si>
    <t>1,04,03</t>
  </si>
  <si>
    <t xml:space="preserve">Servicios de Ingenieria </t>
  </si>
  <si>
    <t>1,04,06</t>
  </si>
  <si>
    <t>Servicios de Limpieza   (Incluye pago de reajustes de precio)</t>
  </si>
  <si>
    <t xml:space="preserve">Servicio de Jardineria </t>
  </si>
  <si>
    <t>Servicios de Mensajería</t>
  </si>
  <si>
    <t>Servicios de Seguridad y Vigilancia  ( Incluye pago de reajustes de precio)</t>
  </si>
  <si>
    <t>Servicios  de  copias de llaves  y cerrajeria</t>
  </si>
  <si>
    <t>1,04,99</t>
  </si>
  <si>
    <t>Servicio de Fumigacion</t>
  </si>
  <si>
    <t>Pago de servicio publico de transporte en taxi, en situaciones que no haya disponibilidad de transporte con los vehiculos de la institución.</t>
  </si>
  <si>
    <t>Gestionar ante los departamentos de Financiero y Proveeduria Institucional, la reserva presupuestarias correspondiente a efecto de disponer de recursos para la cancelacion de esos servicios.</t>
  </si>
  <si>
    <t>No es factible predecir la cantidad de servicios que puedan requerirse durante el año.</t>
  </si>
  <si>
    <t>1,05,01</t>
  </si>
  <si>
    <t>Servicio de Taxi</t>
  </si>
  <si>
    <t>Garantizar a la Organización la protección y salvaguarda de los activos mediante la  prestación de los servicios públicos indispensables, bajo la modalidad de SEGUROS DEL ESTADO (Póliza de Incendio, Equipo informático y responsabilidad civil)</t>
  </si>
  <si>
    <t>Gestionar ante los departamentos de Financiero y Proveeduria Institucional, las reservas presupuestarias correspondientes a efecto de pagar oportunamente los servicios por concepto de seguros.</t>
  </si>
  <si>
    <t>100.%</t>
  </si>
  <si>
    <t>1,06,01</t>
  </si>
  <si>
    <t xml:space="preserve">Seguro de Incendio </t>
  </si>
  <si>
    <t>Seguro Equipo Electronico</t>
  </si>
  <si>
    <t>Seguro Poliza Responsabilidad Civil</t>
  </si>
  <si>
    <t>Contratar una empresa que realice obras de construcciones y mejoras menores, así como que, brinde los servicios de albañilería, carpintería, soldadura, fontanería y electricidad.</t>
  </si>
  <si>
    <t>Tramitar la contratacion de los servicios para atender los requerimientos de mantenimiento general de las instalaciones del edificio de la Imprenta Nacional.</t>
  </si>
  <si>
    <t>Servicios de Mantenimiento y obras menores al Edificio</t>
  </si>
  <si>
    <t>Dar mantenimiento a los orinales colocados en los servicios sanitarios de los hombres, debido a que, por tratarse de nuevas tecnologias "libres de agua", requieren sustitucion de filtros cada 7000 usos.</t>
  </si>
  <si>
    <t xml:space="preserve">Tramitar la compra de los filtros requeridos para dar el respectivo mantenimiento. </t>
  </si>
  <si>
    <t>Mantenimiento de orinales  (mingitorios)</t>
  </si>
  <si>
    <t>Garantizar la continuidad del  funcionamiento del sistema de circuito cerrado de TV, Central Telefonica y barra de control de acceso vehicular.</t>
  </si>
  <si>
    <t>Gestionar y administrar los servicios contratados a efecto de contar de manera oportuna con cada uno de ellos.</t>
  </si>
  <si>
    <t>1,08,06</t>
  </si>
  <si>
    <t>Mantenimiento preventivo y correctivo al sistema de CIRCUITO CERRADO</t>
  </si>
  <si>
    <t>Mantenimiento preventivo y correctivo a la CENTRAL TELEFONICA</t>
  </si>
  <si>
    <t>1,08,99</t>
  </si>
  <si>
    <t>Mantenimiento de la Barra de control de Acceso Vehicular</t>
  </si>
  <si>
    <t>Mantener en  funcionamiento la fotocopiadora XEROX - PHASER 3635 MFP .</t>
  </si>
  <si>
    <t>Gestionar la compra  de insumos de  la fotocopiadora</t>
  </si>
  <si>
    <t>2,01,04</t>
  </si>
  <si>
    <t>Tonner para la impresora XEROX PHASER 3635 MFP</t>
  </si>
  <si>
    <t>Gestionar la compra  de repuestos para el sistema de Circuito Cerrado/ Central Telefonica/ y Barra de control de acceso vehicular.</t>
  </si>
  <si>
    <t>2,04,02</t>
  </si>
  <si>
    <t>Repuestos para el sistema de Circuito Cerrado,  Central Telefónica y Barra de control de acceso vehicular.</t>
  </si>
  <si>
    <t>Garantizar la ingesta de agua libre de contaminacion, asi como  la limpieza de los orinales en los servicios sanitarios de hombres.</t>
  </si>
  <si>
    <t>Gestionar la compra de filtros para las fuentes de agua y orinales de los servicios sanitarios de hombres</t>
  </si>
  <si>
    <t>Filtros para fuentes de agua /  Filtros para orinales</t>
  </si>
  <si>
    <t>Proveer a todos los departamentos de materiales y suministros de oficina</t>
  </si>
  <si>
    <t>Gestionar oportunamente la compra de materiales y utiles de oficina</t>
  </si>
  <si>
    <t>2,99,01</t>
  </si>
  <si>
    <t>Utiles y materiales de oficina y de cómputo</t>
  </si>
  <si>
    <t>Contribuir con la higiene del personal abasteciendo de papel higienico para uso en los servicios sanitarios.</t>
  </si>
  <si>
    <t xml:space="preserve">Tramitar oportunamente la compra de bienes y servicios  que corresponden a  la Unidad de Servicios Generales  
</t>
  </si>
  <si>
    <t>2,99,03</t>
  </si>
  <si>
    <t>Papel Higienico</t>
  </si>
  <si>
    <t>Proveer a todos los departamentos de materiales y suministros de oficina de papel</t>
  </si>
  <si>
    <t>Utiles y materiales de oficina, de papel</t>
  </si>
  <si>
    <t>Disponer de repuestos para la dispensa de papel higienico y jabon liquido</t>
  </si>
  <si>
    <t>2,99,05</t>
  </si>
  <si>
    <t>Dispensadores de Jabon Liquido y Papel Higienico</t>
  </si>
  <si>
    <t>Contribuir con la higiene del personal abasteciendo de jabon liquido para uso en los  servicios sanitarios.</t>
  </si>
  <si>
    <t>Jabon Liquido</t>
  </si>
  <si>
    <t>Garantizar la continuidad del  funcionamiento del sistema de circuito cerrado de TV..</t>
  </si>
  <si>
    <t>Gestionar la compra de equipos (camaras) para lograr el objetivos señalados.</t>
  </si>
  <si>
    <t>% de gestiones realizadas de  en relación a lo programado</t>
  </si>
  <si>
    <t>5,01,03</t>
  </si>
  <si>
    <t>Cámaras para el sistema de Circuito Cerrado/ para sustituir en caso de daños y otros imprevistos.</t>
  </si>
  <si>
    <t xml:space="preserve">Gestionar la compra de componentes diferentes a las camaras que se localizan en el grabador principal del sistema.  Por ejemplo: disco duro u otros similares </t>
  </si>
  <si>
    <t>5,01,05</t>
  </si>
  <si>
    <t>Componentes del sistema de Circuito Cerrado / Central Telefonica</t>
  </si>
  <si>
    <t>Servicios Generales</t>
  </si>
  <si>
    <t>Proveer los servicios publicos generales , tales como Agua, Electricidad, Correos, Telecomunicaciones y Municipales.</t>
  </si>
  <si>
    <t>Crear las condiciones necesarias de soporte o apoyo, en materia de servicios generales, financieros, de proveeduría y de recursos humanos. Para que las unidades de las áreas sustantivas reslicen sus labores de forma eficientey eficáz.</t>
  </si>
  <si>
    <t>Empresa contratada</t>
  </si>
  <si>
    <t>filtros cambiados en los orinales entre filtros programados a cambiar.</t>
  </si>
  <si>
    <t>Fotocopiadora funcionando</t>
  </si>
  <si>
    <t>stok de repuestos disponible</t>
  </si>
  <si>
    <t>Repuestos disponibles</t>
  </si>
  <si>
    <t>Materiales disponibles.</t>
  </si>
  <si>
    <t>Tesorería</t>
  </si>
  <si>
    <t xml:space="preserve">Optimizar el registro y control de pagos.    </t>
  </si>
  <si>
    <t>Uso adecuado de los sistemas de información.</t>
  </si>
  <si>
    <t xml:space="preserve">% De la Cantidad de pagos realizados en relación a los recibidos para trámite </t>
  </si>
  <si>
    <t>Total pagos al 30 de diciembre 2018</t>
  </si>
  <si>
    <t>1.09.99</t>
  </si>
  <si>
    <t xml:space="preserve"> Realizar un registro y control de los ingresos eficiente y oportuno.</t>
  </si>
  <si>
    <t>Control y registro de ingresos</t>
  </si>
  <si>
    <t>% de ingresos incluidos en relación a lo recibidos.</t>
  </si>
  <si>
    <t>Total de Ingresos al 30 de diciembre 2018</t>
  </si>
  <si>
    <t>2.04.02</t>
  </si>
  <si>
    <t>Baterias para cerradura digital 9V, AA</t>
  </si>
  <si>
    <t>Papel Termico para impresora Star TSP 100III</t>
  </si>
  <si>
    <t>1.08.99</t>
  </si>
  <si>
    <t xml:space="preserve">Mantenimiento de Caja Fuerte </t>
  </si>
  <si>
    <t>2.99.01</t>
  </si>
  <si>
    <t>Sumadoras</t>
  </si>
  <si>
    <t>Abanico de pie</t>
  </si>
  <si>
    <t>Contar con los insumos necesarios para el buen funcionamiento de la Unidad</t>
  </si>
  <si>
    <t>Hacer los trámites de compra.</t>
  </si>
  <si>
    <t>Compras programadas / compras realizadas</t>
  </si>
  <si>
    <t>Contar con los insumos necesarios para el buen funcionamiento de la Unidad, antes del mes de junio</t>
  </si>
  <si>
    <t>CUMPLIR CON TODAS LAS TAREAS Y RESPONSABILIDADES COMPETENCIA DE RECURSOS HUMANOS</t>
  </si>
  <si>
    <t>% DE ACTIVIDADES REALIZADAS EN RELACION CON LAS ACTIVIDADES PROGRAMADAS</t>
  </si>
  <si>
    <t>N/A</t>
  </si>
  <si>
    <t>CANTIDAD DE GESTIONES REALIZADAS EN RELACION CON LO PROGRAMADO</t>
  </si>
  <si>
    <t>1.08.07</t>
  </si>
  <si>
    <t>BECAS A FUNCIONARIOS</t>
  </si>
  <si>
    <t>6.02.01</t>
  </si>
  <si>
    <t>PROPONER Y GESTIONAR ACTIVIDADES DE CAPACITACION DIRIGIDAS A TODO EL PERSONAL</t>
  </si>
  <si>
    <t>1.07.01</t>
  </si>
  <si>
    <t xml:space="preserve">GESTIONAR LA ADQUISICION DEL SEGURO DE RIESGOS DEL TRABAJO </t>
  </si>
  <si>
    <t>EFECTUAR LOS TRAMITES DE CONTRATACION</t>
  </si>
  <si>
    <t>GESTIONAR LA ADQUISIION DE TRITURADORA DE PAPEL GRANDE</t>
  </si>
  <si>
    <t>5.01.02</t>
  </si>
  <si>
    <t>GESTIONAR LA COMPRA DE ARCHIVADORES MOVILES</t>
  </si>
  <si>
    <t>GESTIONAR LA ADQUISION DE TELÉFONOS INALAMBRICOS CON IDENTIFICAR DE LLAMADAS Y ALTAVOZ</t>
  </si>
  <si>
    <t>Recursos Humanos</t>
  </si>
  <si>
    <t>OPTIMIZAR LOS RECURSOS ASIGNADOS EN FUNCION DE LAS NECESIDADES DE NUESTROS USUARIOS</t>
  </si>
  <si>
    <t>* GESTIONAR EL MANTENIMIENTO DE LOS RELOJES MARCADORES</t>
  </si>
  <si>
    <t>* GESTIONAR LA COMPRA DE REPUESTOS PARA LOS RELOJES MARCADORES</t>
  </si>
  <si>
    <t>* GESTIONAR LA COMPRA DE DISCOS EXTERNOS  DE 1 TERA CADA UNO PARA EL RESPALDO DE LA INFORMACION DEL DEPARTAMENTO</t>
  </si>
  <si>
    <t>Becas asignadas /becas programadas para asignar</t>
  </si>
  <si>
    <t>Necesidad</t>
  </si>
  <si>
    <t>* ELABORAR PLANILLAS, 
* ELABORAR Y DAR SEGUIMIENTO AL PRESUPUESTO DE REMUNERACIONES,    * EFECTUAR DIVERSOS ESTUDIOS DE PUESTOS, 
* EFECTUAR DIVERSOS MOVIMIENTOS DE PERSONAL, ENTRE OTROS</t>
  </si>
  <si>
    <t>Cumplir eficientemente con las funciones del manejo de Recurso Humano.</t>
  </si>
  <si>
    <t>relojes marcadores en buen estado</t>
  </si>
  <si>
    <t>Respaldar información valiosa</t>
  </si>
  <si>
    <t>Capacitación a funcionarios</t>
  </si>
  <si>
    <t>Contar con seguro de riesgos del trabajo</t>
  </si>
  <si>
    <t>Seguro de riesgos del trabajo al día.</t>
  </si>
  <si>
    <t>Suministros programados para comprar / suministros adquiridos</t>
  </si>
  <si>
    <t>Necesidades propias de la oficina.</t>
  </si>
  <si>
    <r>
      <rPr>
        <b/>
        <sz val="11"/>
        <color theme="1"/>
        <rFont val="Arial"/>
        <family val="2"/>
      </rPr>
      <t>MISIÓN:</t>
    </r>
    <r>
      <rPr>
        <sz val="11"/>
        <color theme="1"/>
        <rFont val="Arial"/>
        <family val="2"/>
      </rPr>
      <t xml:space="preserve"> Somos la institución que ejecuta el mandato constitucional de publicar las leyes y documentos en los Diarios Oficiales, garantizando seguridad y eficacia jurídica. Brindamos servicios en producción gráfica a las instituciones públicas e impulsamos la educación y la cultura en la sociedad costarricense a través de nuestros productos y servicios.</t>
    </r>
  </si>
  <si>
    <r>
      <rPr>
        <b/>
        <sz val="11"/>
        <color theme="1"/>
        <rFont val="Arial"/>
        <family val="2"/>
      </rPr>
      <t>VISIÓN</t>
    </r>
    <r>
      <rPr>
        <sz val="11"/>
        <color theme="1"/>
        <rFont val="Arial"/>
        <family val="2"/>
      </rPr>
      <t>: Ser una institución tecnológicamente accesible para el usuario, con vocación de servicio y calidad, líder en producción gráfica y digital con prácticas ambientalmente sostenibles.</t>
    </r>
  </si>
  <si>
    <r>
      <rPr>
        <b/>
        <sz val="11"/>
        <color theme="1"/>
        <rFont val="Arial"/>
        <family val="2"/>
      </rPr>
      <t>1-</t>
    </r>
    <r>
      <rPr>
        <sz val="11"/>
        <color theme="1"/>
        <rFont val="Arial"/>
        <family val="2"/>
      </rPr>
      <t xml:space="preserve"> Modernizar la Imprenta Nacional, en un plazo de cinco años; que permita la mejora de los niveles de calidad con prácticas amigables con el ambiente.</t>
    </r>
  </si>
  <si>
    <r>
      <rPr>
        <b/>
        <sz val="11"/>
        <color theme="1"/>
        <rFont val="Arial"/>
        <family val="2"/>
      </rPr>
      <t xml:space="preserve">2- </t>
    </r>
    <r>
      <rPr>
        <sz val="11"/>
        <color theme="1"/>
        <rFont val="Arial"/>
        <family val="2"/>
      </rPr>
      <t>Mejorar la gestión de la Imprenta Nacional, en un plazo de cinco años; que permita la integración de los procesos en la prestación de los servicios y la sostenibilidad en el tiempo.</t>
    </r>
  </si>
  <si>
    <r>
      <t xml:space="preserve">Timbres Fiscales de </t>
    </r>
    <r>
      <rPr>
        <sz val="11"/>
        <color indexed="63"/>
        <rFont val="Arial"/>
        <family val="2"/>
      </rPr>
      <t>Ë10.</t>
    </r>
  </si>
  <si>
    <t>Brindar a los usuarios internos y externos del Archivo Central el servicio que requieren con eficacia.</t>
  </si>
  <si>
    <t>Atender a los clientes internos y externos con servicio de fotocopiado.</t>
  </si>
  <si>
    <t>% de los usuarios atendidos</t>
  </si>
  <si>
    <t>Repuestos y sustitución de componentes de la fotocopiadora Ricoh modelo MP 2553, según las necesidades probables de la máquina.</t>
  </si>
  <si>
    <t>₵450.000</t>
  </si>
  <si>
    <t>1.08.08</t>
  </si>
  <si>
    <t>Servicio de visitas de técnicos de la empresa Ricoh para brindar mano de obra en tareas de mantenimiento e instalación de componentes de la fotocopiadora modelo MP 2553.</t>
  </si>
  <si>
    <t>₵120.000</t>
  </si>
  <si>
    <t>Atender a los clientes internos y externos con servicio de envío de imágenes escaneadas.</t>
  </si>
  <si>
    <t>Licencia a la aplicación Winrar.</t>
  </si>
  <si>
    <t>₵17.000</t>
  </si>
  <si>
    <t>Tramitar la compra de repuestos y la sustitución de componentes de la fotocopiadora Ricoh modelo MP 2553, según las necesidades probables de la máquina.</t>
  </si>
  <si>
    <t>Planificación Institucional</t>
  </si>
  <si>
    <t xml:space="preserve">1-mediante  Folletos, carteles,  brouchures y cortos comerciales se buscará generar conciencia ambiental. </t>
  </si>
  <si>
    <t>cantidad de folletos impresos y distribuidos entre el personal</t>
  </si>
  <si>
    <t>concientizar al 50% del personal, respecto al impacto en el medio ambiente de las acciones que realiza la institución.</t>
  </si>
  <si>
    <t>1.03.03</t>
  </si>
  <si>
    <t xml:space="preserve">Folletos, carteles informativos, brouchures y  cortos comerciales. </t>
  </si>
  <si>
    <t>Atender al personal o a expositores externos que participen en las actividades que realice la Comisión ambiental.</t>
  </si>
  <si>
    <t>Entrega de refrigerios en las actividades que se realicen para generar conciencia ambiental.</t>
  </si>
  <si>
    <t>cantidad de actividades realizadas en el año / actividades programadas</t>
  </si>
  <si>
    <t>Realizar 4 actividades al año.</t>
  </si>
  <si>
    <t>Brindar un refrigerio al finalizar las actividades ambientales.</t>
  </si>
  <si>
    <t>Recordar las fechas comemorativas al medio ambiente.</t>
  </si>
  <si>
    <t>Realizando charlas atinentes a cada fecha especifica.</t>
  </si>
  <si>
    <t>actividades realizadas/ actividades programadas</t>
  </si>
  <si>
    <t>Realizar un maximo de 4 actividades al año.</t>
  </si>
  <si>
    <t>Aprender a cuidar nuestros recursos agotables</t>
  </si>
  <si>
    <t>Dar dispocisión final a nuestros residuos peligrosos y especiales.</t>
  </si>
  <si>
    <t>contratar un gestor autorizado, para materiales peligrosos y especiales.</t>
  </si>
  <si>
    <t>cantidad de residuos valorizables del mes anterior/cantidad de residuos valorizables del mes presente</t>
  </si>
  <si>
    <t>Aumento de la cantidad de residuos valorizables de 0% a 2% en un año</t>
  </si>
  <si>
    <t>1.02.99</t>
  </si>
  <si>
    <t>Evitar la contaminación</t>
  </si>
  <si>
    <t>compensar nuestra huella de carbono</t>
  </si>
  <si>
    <t>Adquirir unidades de compensación de nuestra huella de carbono.</t>
  </si>
  <si>
    <t>Reducir en un 2% nuestra producción de CO2.</t>
  </si>
  <si>
    <t>Contribuir a evitar el daño en la capa de ozono</t>
  </si>
  <si>
    <t>Aumentar el conocimiento en materia de control Interno y Valoración de Riesgos.</t>
  </si>
  <si>
    <t>Preparar a nuestros funcionarios en materia de control Interno y Valoración de Riesgos.</t>
  </si>
  <si>
    <t xml:space="preserve">Charlas realizadas / charlas programadas </t>
  </si>
  <si>
    <t>Realizar como mínimo  de 2 actividades al año.</t>
  </si>
  <si>
    <t>Mejorar el rendimiento productivo de las guías de auto evaluación y matrices de identificación de riesgos</t>
  </si>
  <si>
    <t>Cantidad de toneladas de CO2eq, emitidas el año anterior/Cantidad de toneladas de CO2eq, emitidas el año presente</t>
  </si>
  <si>
    <t>Control de Calidad</t>
  </si>
  <si>
    <t>Controlar el gramage de los pliegos de papel y cartulina</t>
  </si>
  <si>
    <t>adquirir herramientas de control para medir el gramaje de los pliegos de papel y cartulina.</t>
  </si>
  <si>
    <t xml:space="preserve">1 herramienta </t>
  </si>
  <si>
    <t>contar con la herramienta en los primeros meses del año.</t>
  </si>
  <si>
    <t>Balanza digital para papel y cartulina.</t>
  </si>
  <si>
    <t>Analizar las muestras de arte y diseño durante el proceso productivo en forma digital.</t>
  </si>
  <si>
    <t>adquirir herramienta de control para verificar la calidad del producto en proceso de producción.</t>
  </si>
  <si>
    <t>Computadora y licencia MAC</t>
  </si>
  <si>
    <t>1,600,000,00</t>
  </si>
  <si>
    <t>Supervisar la muestra final en formato digital de arte y diseño durante del proceso productivo.</t>
  </si>
  <si>
    <t>Adquirir herramientas de control para verificar la calidad del arte y diseño.</t>
  </si>
  <si>
    <t>Ipad Mac</t>
  </si>
  <si>
    <t>450,000,00</t>
  </si>
  <si>
    <t>Detectar muestras con defectos y alteraciones.</t>
  </si>
  <si>
    <t>adquirir herramientas de control para verificar la calidad de las marcas de seguridad ocultas en muestras.</t>
  </si>
  <si>
    <t>2.03.04</t>
  </si>
  <si>
    <t>Lámpara de luces de led UV, portatil con batería interna recargable.</t>
  </si>
  <si>
    <t>150,000,00</t>
  </si>
  <si>
    <t>Controlar y medir la densidad de los pliegos del papel impresos durante el proceso de preimpresión.</t>
  </si>
  <si>
    <t>Adquirir herramientas de control y medición para verificar la calidad de la densidad.</t>
  </si>
  <si>
    <t>2.04.01</t>
  </si>
  <si>
    <t>Espectro densitómetro.</t>
  </si>
  <si>
    <t xml:space="preserve">Controlar y medir la humedad y temperatura dentro de las resmas de papel y cartulina. </t>
  </si>
  <si>
    <t>Adquirir herramientas de control y medición para verificar el estado de papel y cartulina.</t>
  </si>
  <si>
    <t>Medidor de humedad de papel con sensor de espada.</t>
  </si>
  <si>
    <t>Verificar las mediciones en centimetros y pulgadas de las ordenes de producción.</t>
  </si>
  <si>
    <t>Adquirir herramienta de control para medir.</t>
  </si>
  <si>
    <t xml:space="preserve">2 herramientas </t>
  </si>
  <si>
    <t>contar con las herramientas en los primeros meses del año.</t>
  </si>
  <si>
    <t>Regla de metal con sistema de centimetros y pulgadas. Tope de cincuenta centimetros.</t>
  </si>
  <si>
    <t>50,000,00</t>
  </si>
  <si>
    <t>Participación en ferias, foros y giras estratégicas dentro o fuera del país.</t>
  </si>
  <si>
    <t>Visitas realizadas / visitas programadas</t>
  </si>
  <si>
    <t>1,05,02</t>
  </si>
  <si>
    <t>viáticos dentro del país</t>
  </si>
  <si>
    <t>Cantidad de foros en los que se participa / foros programados</t>
  </si>
  <si>
    <t xml:space="preserve">Participar en al menos dos foros internacionales de artes gráficas o Diarios Oficiales. </t>
  </si>
  <si>
    <t>1,05,04</t>
  </si>
  <si>
    <t>viáticos en el exterior</t>
  </si>
  <si>
    <t>Salidas al exterior realizadas / salidas programadas</t>
  </si>
  <si>
    <t>1,05,03</t>
  </si>
  <si>
    <t>Transporte en el exterior</t>
  </si>
  <si>
    <t>Realizar la semana cultural en la Imprenta, para celebrar el día del trabajador de artes gráficas.</t>
  </si>
  <si>
    <t>Programar actividades protocolarias y sociales como parte de la semana cultural de la Imprenta Nacional.</t>
  </si>
  <si>
    <t>semana cultural realizada en la fecha programada por los organizadores.</t>
  </si>
  <si>
    <t>Coadyuvar en la programación y celebración de la semana cultural 2018 de la Imprenta Nac.</t>
  </si>
  <si>
    <t>1,07,02</t>
  </si>
  <si>
    <t>Contar con suministros que permitan el correcto funcionamiento de la Dirección General en cuanto al cumplimiento de sus funciones.</t>
  </si>
  <si>
    <t>Comprar los suministros necesarios para una buena atención y cumplimiento de funciones de la Dirección General.</t>
  </si>
  <si>
    <t>Disponibilidad en la Dirección General, de los suministros necesarios para la atención y cumplimiento de funciones.</t>
  </si>
  <si>
    <t>disponer en la Dirección de un stock de alimentos y bebidas, que permitan brindar una atención protocolaria a las visitas.</t>
  </si>
  <si>
    <t>2,02,03</t>
  </si>
  <si>
    <t>Presupuestar los recursos económicos que permitan el pago de los suministros necesarios para el correcto funcionamiento de  la Dirección General.</t>
  </si>
  <si>
    <t>Incluir los recursos para el pago de productos de papel cartón e impresos.</t>
  </si>
  <si>
    <t>Disponibilidad de servilletas y los periódicos contratados en la Dirección General.</t>
  </si>
  <si>
    <t>Comprar servilletas y  la suscripción de cuatro periódicos nacionales para la dirección General (La Nación, Diario Extra, La República y el Financiero)</t>
  </si>
  <si>
    <t>Productos de papel cartón e impresos.</t>
  </si>
  <si>
    <t>Incluir recursos para comprar desodorante ambiental para los baños de la Dirección General.</t>
  </si>
  <si>
    <t>Desodorantes ambientales disponibles en la Dirección General / desodorantes programados a comprar.</t>
  </si>
  <si>
    <t>Comprar como mínimo 10 desodorantes ambientales para los baños de la Dirección General.</t>
  </si>
  <si>
    <t>Utilles y Materiales de Limpieza.</t>
  </si>
  <si>
    <t>Dirección General</t>
  </si>
  <si>
    <t>Dirección General+B27:J31</t>
  </si>
  <si>
    <t>Brindar alta disponibilidad de equipo de cómputo, de comunicaciones y de producción</t>
  </si>
  <si>
    <t>Contrato de Servicios por renting de equipos</t>
  </si>
  <si>
    <t>Contratos</t>
  </si>
  <si>
    <t>1.01.03</t>
  </si>
  <si>
    <t>Contrato de alquiler Leasing y renting de Equipo de Computación, Impresión y scaneers</t>
  </si>
  <si>
    <t>Contrato de alquiler Leasing y renting de Equipo de Comunicación y seguridad</t>
  </si>
  <si>
    <t>Brindar los servicios de Internet y correos mediante el pago de los derechos de líneas de conexión  para todos los usuarios</t>
  </si>
  <si>
    <t>Realizar nuevos contratos  de Líneas de Internet por Fibra Óptica y  DSL</t>
  </si>
  <si>
    <t>Contratos establecidos / contratos proyectados</t>
  </si>
  <si>
    <t>Contrato de línea Internet conexión con la DGI, mediante DSL de  2Mbits</t>
  </si>
  <si>
    <t>Contrato primera  Línea de Acceso a Internet  Banda Ancha</t>
  </si>
  <si>
    <t>Contrato segunda Línea de Acceso a Internet  Banda Ancha</t>
  </si>
  <si>
    <t>Contrato de lineas de acceso a Internet Oficina en el Registro Nacional</t>
  </si>
  <si>
    <t>Dar continuidad al negocio y operaciones de la Imprenta Nacional y los diarios oficiales por medio de centros de procesamiento de datos  alternos y de contingencia.</t>
  </si>
  <si>
    <t xml:space="preserve"> Contratos de Plataforma   Informática en la nube (pública y privada) como servicio para Diarios Oficiales y continuidad del Negocio de la Institución</t>
  </si>
  <si>
    <t>1.03.07</t>
  </si>
  <si>
    <t>Contratación de de Infraestructura Informática como servicio para continuidad del Negocio de la Institución</t>
  </si>
  <si>
    <t>Capacitar al personal de la Unidad de Informática para dar seguimiento a proyectos de plataforma tecnológica y de implementación  de sistemas de información y cumplir recomendación de Auditoría AU-010-2015</t>
  </si>
  <si>
    <t>Contratar y recibir al menos 2 cursos de capacitación tcnológica para siete funcionarios de Informática</t>
  </si>
  <si>
    <t>Cursos recibidos entre cursos proyectados</t>
  </si>
  <si>
    <t>Capacitación en tecnologías avanzadas de TIC  y herramientas para mantenimiento de sistemas,   Bases de Datos, Servidores de Aplicaciones y Sistemas Operativos</t>
  </si>
  <si>
    <t>Proporcionar el mantenimiento preventivo y correctivo del hardware, software y bases de datos de los sistemas instalados al servicio de toda la Institución.</t>
  </si>
  <si>
    <t>Actualizar los contratos de servicios con proveedores externos</t>
  </si>
  <si>
    <t>Contratos actualizados / Contrato proyectados</t>
  </si>
  <si>
    <t>Contrato de mantenimiento Preventivo, correctivo y  evolutivo para el Portal Web Transaccional</t>
  </si>
  <si>
    <t>Contrato de servicios por derechos de uso del Suite office 365</t>
  </si>
  <si>
    <t>Mantenimiento y soporte de Bases de Datos y Servidores de Aplicaciones </t>
  </si>
  <si>
    <t>Contrato de Mantenimiento preventivo, correctivo, evolutivo de sistema avance, Producción, SCL y soporte con mantenimiento preventivo y correctivo de sistema de RRHH enterprise.</t>
  </si>
  <si>
    <t>Contrato de Servicios de Mantenimiento preventivo y correctivo de Equipos y sus periféricos</t>
  </si>
  <si>
    <t>Contrato de mantenimiento preventivo y correctivo del Centro de procesamiento de Datos (Data Center) y demás dispositivos de comunicación, ambiente  y protección incluidos en este.</t>
  </si>
  <si>
    <t>discos duros externos</t>
  </si>
  <si>
    <t>Contar con los suministros e consumibles para impresión y respaldos</t>
  </si>
  <si>
    <t>Realizar dos compras,una de suministros por contrato marco  y otra compra directa de cintas</t>
  </si>
  <si>
    <t>Compras realizadas / compras proyectadas</t>
  </si>
  <si>
    <t xml:space="preserve">Cartuchos de Cinta para respaldos HP </t>
  </si>
  <si>
    <t>2.01.01</t>
  </si>
  <si>
    <t>2.01.04</t>
  </si>
  <si>
    <t>Toner Color  y  Negro para  Centros de Impresión y multifuncionales</t>
  </si>
  <si>
    <t>repuestos de equipo de computo e impresión</t>
  </si>
  <si>
    <t>Drums, Fusores y faja de transferencia para Impresoras</t>
  </si>
  <si>
    <t>Contar con los materiales para brindar mantenimientos básicos</t>
  </si>
  <si>
    <t>Realizar las compras de materiales para realizar los mantenimientos</t>
  </si>
  <si>
    <t>2.99.05</t>
  </si>
  <si>
    <t>Utiles y materiales de Limpieza (Aerosoles comprimidos y antiestáticos)</t>
  </si>
  <si>
    <t>Engrasantes y aceites para impresoras y otros</t>
  </si>
  <si>
    <t>Baterías, Pilas y otros materiales</t>
  </si>
  <si>
    <t>Cable UTP, conectores y materiales para redes</t>
  </si>
  <si>
    <t>Proteger los equipos críticos con actualización de los sistemas de protección y garantía ampliada por parte del fabricante.</t>
  </si>
  <si>
    <t xml:space="preserve">Actualización de  licencias y adquisición de unidades de almacenamiento </t>
  </si>
  <si>
    <t>Actualizaciones adquiridas / actualizaciones Proyectadas</t>
  </si>
  <si>
    <t>Servicios de actualización y soporte del sistema de protección antivirus  y seguridad McAfee</t>
  </si>
  <si>
    <t>Software de optimización y mantenimiento preventivo de computadoras</t>
  </si>
  <si>
    <t>Reemplazo de dispositivos del datacenter y crecimiento de las Unidades de Almacenamiento del Datacenter(Storage escalonada, multicapa, multi-tenant)</t>
  </si>
  <si>
    <t>Mantener protegidos los equipos con una cobertura de garantía ampliada ante fallas</t>
  </si>
  <si>
    <t>Adquisición de garantia ampliada de los equipos</t>
  </si>
  <si>
    <t>Garantias  adquiridas / Garantías Proyectadas</t>
  </si>
  <si>
    <t>5.99.03</t>
  </si>
  <si>
    <t>Garantía ampliada de Equipos  Computacionales de la Infraestructua  y  del software de Virtualización</t>
  </si>
  <si>
    <t>Informática</t>
  </si>
  <si>
    <t>Archivo Central</t>
  </si>
  <si>
    <t>Mejorar el área laboral y la salud ocupacional del personal de la Asesoría Jurídica</t>
  </si>
  <si>
    <t>Mediante la compra de mobiliario acorde con las necesidades de la oficina y la persona que la utilizará</t>
  </si>
  <si>
    <t>Estudio técnico de la Unidad de Salud Ocupacional</t>
  </si>
  <si>
    <t>Bajar los plazos de respuesta.</t>
  </si>
  <si>
    <t>Mobiliario de oficina (estaciones de trabajo) apto para las necesidades del personal</t>
  </si>
  <si>
    <t>Jurídico</t>
  </si>
  <si>
    <t xml:space="preserve">Mediante una contratación directa </t>
  </si>
  <si>
    <t>Cumplir con los requerimientos del AYA, según el Decreto Nº33601-MINAE-S y la Ley General de Salud.</t>
  </si>
  <si>
    <t>Mediante una contratación de un laboratorio</t>
  </si>
  <si>
    <t>Cantidad de análisis realizados entre lo programado</t>
  </si>
  <si>
    <t>100% (2 análisis)</t>
  </si>
  <si>
    <t>1.04.03</t>
  </si>
  <si>
    <t>Análisis de agua  y emanación de gases</t>
  </si>
  <si>
    <t>Cumplir con lo acordado en la Convención Colectiva de Trabajo</t>
  </si>
  <si>
    <t xml:space="preserve">Mediante una contratación directa y chequeo del stock en Bodega a traves del sistema </t>
  </si>
  <si>
    <t>Cantidad de compras realizadas entre lo programado</t>
  </si>
  <si>
    <t>100%</t>
  </si>
  <si>
    <t>2.99.06</t>
  </si>
  <si>
    <t>Equipo de seguridad diverso para funcionarios de producción y personal que lo requiera</t>
  </si>
  <si>
    <t>Gestionar la compra de zapatos y asignarlos</t>
  </si>
  <si>
    <t>Cantidad de zapatos entre cantidad de funcionarios asignados</t>
  </si>
  <si>
    <t>Compra de Zapatos para funcionarios de producción y personal que lo requiera</t>
  </si>
  <si>
    <t>Cantidad de uniformes entre cantidad de funcionarios asignados</t>
  </si>
  <si>
    <t>2.99.04</t>
  </si>
  <si>
    <t>Compra de Uniformes Area Operativa, Consultorio y Transportes (2 juegos por persona)</t>
  </si>
  <si>
    <t>Verificar que el proveedor cumpla con lo solicitado en cuanto a las características de las telas</t>
  </si>
  <si>
    <t>Contratar Pruebas de laboratorio uniformes.</t>
  </si>
  <si>
    <t>1.04.01</t>
  </si>
  <si>
    <t xml:space="preserve">Contratar Pruebas de laboratorio uniformes </t>
  </si>
  <si>
    <t xml:space="preserve"> Cumplir con lo que dicta el Rgto. General General sobe Seguridad Humana y Protección Contra Incendios</t>
  </si>
  <si>
    <t>Gestionar un contrato de extintores  con una empresa</t>
  </si>
  <si>
    <t>Cantidad de extintores  recargados entre cantidad contratada</t>
  </si>
  <si>
    <t>Contratar empresa para Recargo de Extintores y su mantenimiento</t>
  </si>
  <si>
    <t>Verificar el estado de salud auditiva del personal expuesto al ruido.</t>
  </si>
  <si>
    <t>Cantidad de audiometrias entre cantidad contratada</t>
  </si>
  <si>
    <t>Gestionar un contrato  con una empresa para que realice las audiometrías</t>
  </si>
  <si>
    <t>Salud Ocupacional</t>
  </si>
  <si>
    <t>Brindar los servicios de salud a la población de la Imprenta Nacional</t>
  </si>
  <si>
    <t>Realizar los tramites para la compra de los medicamentos y atender a los pacientes</t>
  </si>
  <si>
    <t>Pacientes atendidos por mes</t>
  </si>
  <si>
    <t>100% de las consultas</t>
  </si>
  <si>
    <t>2.01.02</t>
  </si>
  <si>
    <t>Atención médica</t>
  </si>
  <si>
    <t>6,283,000,00</t>
  </si>
  <si>
    <t>Servicios médicos</t>
  </si>
  <si>
    <t>PAO y POI</t>
  </si>
  <si>
    <t>Digitalización de los procesos y servicios.</t>
  </si>
  <si>
    <t>mediante la compra de una impresora láser a color</t>
  </si>
  <si>
    <t>Mantener la confidencialidad de los documentos con mayor agilidad de impresión y escaneo ágil de documentos</t>
  </si>
  <si>
    <t>Mejorar los tiempos de respuesta en las labores cotidianas y como apoyo para procedimientos administrativos, reuniones internas o externas que se deben realizar</t>
  </si>
  <si>
    <t xml:space="preserve">Mantener la confidencialiad de los documentos de la Asesoria Jurídica </t>
  </si>
  <si>
    <t>Existencia de la impresora laser a color</t>
  </si>
  <si>
    <t>Mediante la adquisición de computadoras portátiles que permitan mayor agilidaden las labores.</t>
  </si>
  <si>
    <t>Imprenta Nacional  PAO -  2018  Dirección General</t>
  </si>
  <si>
    <t>Imprenta Nacional  PAO -  2018 Dirección de Producción</t>
  </si>
  <si>
    <t>Arte y Diseño</t>
  </si>
  <si>
    <t xml:space="preserve">Elaborar impresos comerciales conforme a las especificaciones técnicas y de tiempo requeridas por el cliente para el cumplimiento de los compromisos adquiridos. </t>
  </si>
  <si>
    <t>Mantenimiento preventivo y correctivo para Impresora Xerox Phaser 7760</t>
  </si>
  <si>
    <t>Mantenimiento Preventivo y correctivo para las computadoras Macintosh.</t>
  </si>
  <si>
    <t>Mantenimiento correctivo y preventivo del Sistema de Impresión Digital Bizhup Pro C6500</t>
  </si>
  <si>
    <t xml:space="preserve"> Mantenimiento preventivo y correctivo para Impresora Xerox C70</t>
  </si>
  <si>
    <t>Contrato de Mantenimiento de Licenciamiento de Adobe CC</t>
  </si>
  <si>
    <t>Toner Xerox C70</t>
  </si>
  <si>
    <t>Repuestos Xerox</t>
  </si>
  <si>
    <t>Repuestos Bizhup</t>
  </si>
  <si>
    <t>Programado / logrado</t>
  </si>
  <si>
    <t>Litografía</t>
  </si>
  <si>
    <t>Contrato de Mantenimiento Maquinas de Impresión</t>
  </si>
  <si>
    <t>Contrato de Mantenimiento de sistemas de enfriamiento</t>
  </si>
  <si>
    <t xml:space="preserve">Lacas de Impresión de acabado mate </t>
  </si>
  <si>
    <t>Alcohol ISO propílico</t>
  </si>
  <si>
    <t>Tintas</t>
  </si>
  <si>
    <t>Limpiador de Inmersores</t>
  </si>
  <si>
    <t xml:space="preserve">Solución de Fuente </t>
  </si>
  <si>
    <t>Polvo Anti-repinte</t>
  </si>
  <si>
    <t>Repuestos Prensas Offset</t>
  </si>
  <si>
    <t>Paños de Lavado para Prensas</t>
  </si>
  <si>
    <t>Retazos de Tela</t>
  </si>
  <si>
    <t>Limpiador de rodillos</t>
  </si>
  <si>
    <t>Crema Desengrasante</t>
  </si>
  <si>
    <t>Limpiador de Planchas</t>
  </si>
  <si>
    <t>Esponjas de Celulosa</t>
  </si>
  <si>
    <t>Mantillas para Prensas</t>
  </si>
  <si>
    <t>3.000.000.</t>
  </si>
  <si>
    <t>1.08.04</t>
  </si>
  <si>
    <t>2.01.99</t>
  </si>
  <si>
    <t>Fotomecánica</t>
  </si>
  <si>
    <t xml:space="preserve">Mantenimiento Preventivo y correctivo Ploter Epson </t>
  </si>
  <si>
    <t>Tintas para el Plotter</t>
  </si>
  <si>
    <t>Revelador de Planchas</t>
  </si>
  <si>
    <t>Papel en rollo para pruebas de color.</t>
  </si>
  <si>
    <t>Fijador  de Planchas</t>
  </si>
  <si>
    <t xml:space="preserve">Insumos para impresión de carnets para comercializar </t>
  </si>
  <si>
    <t>Repuestos equipo de computo</t>
  </si>
  <si>
    <t>Repuestos para  el CTP Kodak tensetter</t>
  </si>
  <si>
    <t>Repuestos para  el CTP luscher uv</t>
  </si>
  <si>
    <t>Planchas</t>
  </si>
  <si>
    <t>2.03.06</t>
  </si>
  <si>
    <t>2.05.01</t>
  </si>
  <si>
    <t>Guillotinas</t>
  </si>
  <si>
    <t>Afilado de Cuchillas</t>
  </si>
  <si>
    <t xml:space="preserve">Contrato de Mantenimiento de Guillotinas </t>
  </si>
  <si>
    <t>Lubricantes Silicón</t>
  </si>
  <si>
    <t>Repuestos Varios para Guillotinas</t>
  </si>
  <si>
    <t xml:space="preserve">Elaborar impresos comerciales conforme a las especificaciones técnicas y de tiempo requeridas por el cliente para el cumplimiento de los compromisos adquiridos. 
</t>
  </si>
  <si>
    <t>Son las expuestas en filas anteriores</t>
  </si>
  <si>
    <t xml:space="preserve">Contratos de Mantenimiento de las maquinas </t>
  </si>
  <si>
    <t>Repuestos Eléctricos para la diferentes maquinas</t>
  </si>
  <si>
    <t xml:space="preserve">Plástico para empaque </t>
  </si>
  <si>
    <t xml:space="preserve">Plástico para laminar </t>
  </si>
  <si>
    <t xml:space="preserve">Repuestos Maq.. Tigra, , perforadoras, vibradoras </t>
  </si>
  <si>
    <t>Cola blanca y roja</t>
  </si>
  <si>
    <t xml:space="preserve">Rodillos, tijeras, bisturi, cuter, cuchillas, cinta adesiva, mastin tape. </t>
  </si>
  <si>
    <t>Cola granulada</t>
  </si>
  <si>
    <t>Resortes</t>
  </si>
  <si>
    <t>Encuadernadora en rústico para grandes tiradas</t>
  </si>
  <si>
    <t xml:space="preserve">2.03.06 </t>
  </si>
  <si>
    <t>Encuadernación</t>
  </si>
  <si>
    <t>Contrato de Mantenimiento preventivo y correctivo para maquina Duplo 5000</t>
  </si>
  <si>
    <t>Contrato de Mantenimiento Preventivo y correctivo Maquinq Presto 90</t>
  </si>
  <si>
    <t>Thinner</t>
  </si>
  <si>
    <t>Repuestos Duplo 5000</t>
  </si>
  <si>
    <t>Repuestos Presto 90</t>
  </si>
  <si>
    <t>Formación de Folletos</t>
  </si>
  <si>
    <t xml:space="preserve">
Elaborar impresos comerciales conforme a las especificaciones técnicas y de tiempo requeridas por el cliente para el cumplimiento de los compromisos adquiridos. 
</t>
  </si>
  <si>
    <t xml:space="preserve">
Elaborar impresos comerciales conforme a las especificaciones técnicas y de tiempo requeridas por el cliente para el cumplimiento de los compromisos adquiridos. 
</t>
  </si>
  <si>
    <t xml:space="preserve">Contrato de Mantenimiento de maquinas dobladoras </t>
  </si>
  <si>
    <t>Grasa Alta Temperatura</t>
  </si>
  <si>
    <t xml:space="preserve">Aceite Perma </t>
  </si>
  <si>
    <t>Aceite Penetrante W40</t>
  </si>
  <si>
    <t xml:space="preserve">Thinner </t>
  </si>
  <si>
    <t>Lija de agua</t>
  </si>
  <si>
    <t>Adquisición de repuestos</t>
  </si>
  <si>
    <t xml:space="preserve">Dobladora de tirajes pequeños </t>
  </si>
  <si>
    <t>Dobladoras</t>
  </si>
  <si>
    <t>2.03.99</t>
  </si>
  <si>
    <t xml:space="preserve">
Elaborar impresos comerciales conforme a las especificaciones técnicas y de tiempo requeridas por el cliente para el cumplimiento de los compromisos adquiridos. 
</t>
  </si>
  <si>
    <t>Mantenimiento y Reparación de equipo</t>
  </si>
  <si>
    <t>Tipografías</t>
  </si>
  <si>
    <t>Troqueles y Cliques</t>
  </si>
  <si>
    <t>Son los expuestos en filas anteriores</t>
  </si>
  <si>
    <t>Pruebas de laboratorio de papel</t>
  </si>
  <si>
    <t xml:space="preserve">Papel Producción y cartón para tapas duras </t>
  </si>
  <si>
    <t xml:space="preserve">Scanner </t>
  </si>
  <si>
    <t xml:space="preserve">Equipo de cómputo para control y programación de la producción </t>
  </si>
  <si>
    <t xml:space="preserve">Mejoras al sistema integrado en las secciones de producción </t>
  </si>
  <si>
    <t>Dirección de Producción</t>
  </si>
  <si>
    <t xml:space="preserve">1- Publicar la información de Diarios Oficiales en los plazos definidos por normativa, para la mejora del tiempo de respuesta 
2- Elaborar impresos comerciales conforme a las especificaciones técnicas y de tiempo requeridas por el cliente para el cumplimiento de los compromisos adquiridos. 
</t>
  </si>
  <si>
    <t>Hacer que todo lo programado suceda.</t>
  </si>
  <si>
    <r>
      <t>Mantenimiento CTP Kodak Trensetter</t>
    </r>
    <r>
      <rPr>
        <i/>
        <sz val="11"/>
        <rFont val="Arial"/>
        <family val="2"/>
      </rPr>
      <t xml:space="preserve"> </t>
    </r>
    <r>
      <rPr>
        <b/>
        <i/>
        <sz val="11"/>
        <rFont val="Arial"/>
        <family val="2"/>
      </rPr>
      <t>(18000 dolares al tipo de cambio de 600).</t>
    </r>
  </si>
  <si>
    <t xml:space="preserve">* Ejecutar todas las compras que se requiere para la operación continua de las actividades de artes gráficas. 
* Asegurar los mantenimientos preventivos y correctivos que requieren los equipos de producción. 
* Realizar semanalmente la programación y control de la producción. 
* Impulsar los procesos de innovación y automatización para asegurar la calidad y cumplimiento en tiempo de los servicios. </t>
  </si>
  <si>
    <t xml:space="preserve">
1- Publicar la información de Diarios Oficiales en los plazos definidos por normativa, para la mejora del tiempo de respuesta 
2- Elaborar impresos comerciales conforme a las especificaciones técnicas y de tiempo requeridas por el cliente para el cumplimiento de los compromisos adquiridos. 
</t>
  </si>
  <si>
    <t>2,99,99</t>
  </si>
  <si>
    <t>1.000.000
Recursos Humanos</t>
  </si>
  <si>
    <t>2.000.000.00</t>
  </si>
  <si>
    <t>2.500,000,00</t>
  </si>
  <si>
    <t xml:space="preserve">Guillotinas </t>
  </si>
  <si>
    <t>Perforadora automática</t>
  </si>
  <si>
    <t>Equipo de impresión digital</t>
  </si>
  <si>
    <t>Generar acciones  que permitan impulsar a la institución en el cumplimiento de la Política ambiental.</t>
  </si>
  <si>
    <t>0.02.05</t>
  </si>
  <si>
    <t>dietas</t>
  </si>
  <si>
    <t>Recolección de desechos bioinfecciosos</t>
  </si>
  <si>
    <t>1.03.01</t>
  </si>
  <si>
    <t>Información y concursos Recursos Humanos</t>
  </si>
  <si>
    <t>Fotocopias empastes e impresiones</t>
  </si>
  <si>
    <t>Servicio de impresión en caso de emergencia.</t>
  </si>
  <si>
    <t>1.03.06</t>
  </si>
  <si>
    <t>Comisiones.</t>
  </si>
  <si>
    <t xml:space="preserve">Integración de proyectos </t>
  </si>
  <si>
    <t>Obra para mantenimiento del edificio</t>
  </si>
  <si>
    <t>Ingeniería según demanda de servicios</t>
  </si>
  <si>
    <t>1.04.04</t>
  </si>
  <si>
    <t>Servicios profesionales en ciencias económicas.</t>
  </si>
  <si>
    <t>Limpieza de tanques de aguas residuales</t>
  </si>
  <si>
    <t>Previsión</t>
  </si>
  <si>
    <t>Revisión técnica montacargas Bodega.</t>
  </si>
  <si>
    <t>varios</t>
  </si>
  <si>
    <t>Mantenimiento de rotulos luminosos.</t>
  </si>
  <si>
    <t>Revisión técnica vehículos</t>
  </si>
  <si>
    <t>Peajes y parquimetros</t>
  </si>
  <si>
    <t>Traslados para funciones propias de la Contraloría.</t>
  </si>
  <si>
    <t>Transporte varios</t>
  </si>
  <si>
    <t>Gíras para encuestas de los servicios brindados por la institución.</t>
  </si>
  <si>
    <t>Viaticos varios</t>
  </si>
  <si>
    <t>Riesgos de trabajo.</t>
  </si>
  <si>
    <t>Poliza de montacargas</t>
  </si>
  <si>
    <t>Póliza de valores en tránsito</t>
  </si>
  <si>
    <t>Poliza de seguros flotilla vehicular</t>
  </si>
  <si>
    <t>Capacitación en NICSP</t>
  </si>
  <si>
    <t>Mantenimiento planta eléctrica</t>
  </si>
  <si>
    <t>1.08.05</t>
  </si>
  <si>
    <t>Reparación y cambio de aceite de montacargas</t>
  </si>
  <si>
    <t xml:space="preserve">Reparación de llantas </t>
  </si>
  <si>
    <t>contratación de taller automotriz</t>
  </si>
  <si>
    <t>Mantenimiento de aires acondicionados</t>
  </si>
  <si>
    <t>Reparación de camillas</t>
  </si>
  <si>
    <t>Previsión financiero</t>
  </si>
  <si>
    <t>Reparación equipo médico</t>
  </si>
  <si>
    <t>Mantenimiento de transformadores por parte de la CNFL</t>
  </si>
  <si>
    <t>Varios</t>
  </si>
  <si>
    <t>1.09.02</t>
  </si>
  <si>
    <t>Multas por incumplimientos en entregas de trabajos</t>
  </si>
  <si>
    <t>1.99.05</t>
  </si>
  <si>
    <t>Deducibles</t>
  </si>
  <si>
    <t>Marchamos vehículos y montacargas</t>
  </si>
  <si>
    <t>1.99.99</t>
  </si>
  <si>
    <t>Recarga del cilindro de oxigeno</t>
  </si>
  <si>
    <t>Previsión para servicios.</t>
  </si>
  <si>
    <t>Aceites de transmisión</t>
  </si>
  <si>
    <t>refrigerante para radiador</t>
  </si>
  <si>
    <t>Lubricantes aceites y grasas</t>
  </si>
  <si>
    <t>Combustibles</t>
  </si>
  <si>
    <t>Medicinas varias</t>
  </si>
  <si>
    <t>Pinturas y diluyentes</t>
  </si>
  <si>
    <t xml:space="preserve">Mantenimiento </t>
  </si>
  <si>
    <t>Compra de alimentos mensuales Junta.</t>
  </si>
  <si>
    <t>Atención de clientes y reuniones Contraloría.</t>
  </si>
  <si>
    <t>Previsión Financiero</t>
  </si>
  <si>
    <t>Mantenimiento</t>
  </si>
  <si>
    <t>Placas para rotulación de estanterías</t>
  </si>
  <si>
    <t>2.03.02</t>
  </si>
  <si>
    <t>2.03.03</t>
  </si>
  <si>
    <t>2.03.05</t>
  </si>
  <si>
    <t>Vidrios para puertas y ventanas</t>
  </si>
  <si>
    <t>Escalera de cuatro escalones</t>
  </si>
  <si>
    <t>previsión herramientas</t>
  </si>
  <si>
    <t>Repuestos montacargas</t>
  </si>
  <si>
    <t>Filtros transmisión</t>
  </si>
  <si>
    <t>Baterías recargables</t>
  </si>
  <si>
    <t>Repuestos para equipo médico</t>
  </si>
  <si>
    <t>Repuestos circuito cerrado</t>
  </si>
  <si>
    <t>Repuestos reloj marcador</t>
  </si>
  <si>
    <t>Repuestos varios</t>
  </si>
  <si>
    <t>2.99.02</t>
  </si>
  <si>
    <t>Electrodos adhesivos</t>
  </si>
  <si>
    <t>Vendaje neuromuscular</t>
  </si>
  <si>
    <t>Materiales de uso médico</t>
  </si>
  <si>
    <t>papel para camillas terapia.</t>
  </si>
  <si>
    <t>papel para camillas Consultorio médico</t>
  </si>
  <si>
    <t>servilletas Junta</t>
  </si>
  <si>
    <t>Varios financiero</t>
  </si>
  <si>
    <t>Flejes</t>
  </si>
  <si>
    <t>Tela para lazos negros</t>
  </si>
  <si>
    <t>Uniformes</t>
  </si>
  <si>
    <t>Desodorante ambiental Médico</t>
  </si>
  <si>
    <t>artículos de limpieza de vehículos</t>
  </si>
  <si>
    <t xml:space="preserve">Aerosoles </t>
  </si>
  <si>
    <t xml:space="preserve">Desodorante ambiental </t>
  </si>
  <si>
    <t>desodorante ambiental Junta</t>
  </si>
  <si>
    <t>Decoración área de atención a clientes</t>
  </si>
  <si>
    <t>Productos para premiación de actividad Contraloría.</t>
  </si>
  <si>
    <t>Destructora de papel</t>
  </si>
  <si>
    <t>Microfono</t>
  </si>
  <si>
    <t>Mobiliario oficina de Contraloría.</t>
  </si>
  <si>
    <t>Aire acondicionado Contraloría.</t>
  </si>
  <si>
    <t>Archivadores moviles</t>
  </si>
  <si>
    <t>Calculadoras</t>
  </si>
  <si>
    <t>Discos duros externos</t>
  </si>
  <si>
    <t>Computadoras Contraloría.</t>
  </si>
  <si>
    <t>Tarjetas y renovaciones de firma digital</t>
  </si>
  <si>
    <t>Impresora multifuncional  Junta</t>
  </si>
  <si>
    <t>Impresora de recibos</t>
  </si>
  <si>
    <t>6.01.02</t>
  </si>
  <si>
    <t>Becas</t>
  </si>
  <si>
    <t>Tributo a la Ley 8488 superavit a la CNE</t>
  </si>
  <si>
    <t>6.06.01</t>
  </si>
  <si>
    <t>Reclamos administrativos</t>
  </si>
  <si>
    <t>6.06.02</t>
  </si>
  <si>
    <t>Reintegros y devoluciones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</si>
</sst>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#,##0;[Red]#,##0"/>
    <numFmt numFmtId="165" formatCode="&quot;₡&quot;#,##0"/>
    <numFmt numFmtId="166" formatCode="_-[$₡-140A]* #,##0.00_ ;_-[$₡-140A]* \-#,##0.00\ ;_-[$₡-140A]* \-??_ ;_-@_ "/>
    <numFmt numFmtId="167" formatCode="&quot;₡&quot;#,##0.00"/>
    <numFmt numFmtId="168" formatCode="_([$€]* #,##0.00_);_([$€]* \(#,##0.00\);_([$€]* &quot;-&quot;??_);_(@_)"/>
    <numFmt numFmtId="169" formatCode="#,##0_ ;\-#,##0\ "/>
  </numFmts>
  <fonts count="4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indexed="63"/>
      <name val="Arial"/>
      <family val="2"/>
    </font>
    <font>
      <sz val="11"/>
      <color theme="3" tint="-0.499984740745262"/>
      <name val="Arial"/>
      <family val="2"/>
    </font>
    <font>
      <b/>
      <sz val="9"/>
      <name val="Arial"/>
      <family val="2"/>
      <charset val="1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0"/>
      <color theme="3" tint="-0.499984740745262"/>
      <name val="Calibri"/>
      <family val="2"/>
      <scheme val="minor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Calibri"/>
      <family val="2"/>
    </font>
    <font>
      <i/>
      <sz val="11"/>
      <name val="Arial"/>
      <family val="2"/>
    </font>
    <font>
      <b/>
      <i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/>
      <right style="medium">
        <color theme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59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59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5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6" borderId="0" applyNumberFormat="0" applyBorder="0" applyAlignment="0" applyProtection="0"/>
    <xf numFmtId="0" fontId="25" fillId="10" borderId="0" applyNumberFormat="0" applyBorder="0" applyAlignment="0" applyProtection="0"/>
    <xf numFmtId="0" fontId="26" fillId="27" borderId="70" applyNumberFormat="0" applyAlignment="0" applyProtection="0"/>
    <xf numFmtId="0" fontId="27" fillId="28" borderId="71" applyNumberFormat="0" applyAlignment="0" applyProtection="0"/>
    <xf numFmtId="168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0" borderId="73" applyNumberFormat="0" applyFill="0" applyAlignment="0" applyProtection="0"/>
    <xf numFmtId="0" fontId="31" fillId="0" borderId="74" applyNumberFormat="0" applyFill="0" applyAlignment="0" applyProtection="0"/>
    <xf numFmtId="0" fontId="32" fillId="0" borderId="75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70" applyNumberFormat="0" applyAlignment="0" applyProtection="0"/>
    <xf numFmtId="0" fontId="34" fillId="0" borderId="72" applyNumberFormat="0" applyFill="0" applyAlignment="0" applyProtection="0"/>
    <xf numFmtId="41" fontId="14" fillId="0" borderId="0" applyFont="0" applyFill="0" applyBorder="0" applyAlignment="0" applyProtection="0"/>
    <xf numFmtId="0" fontId="2" fillId="0" borderId="0"/>
    <xf numFmtId="0" fontId="14" fillId="0" borderId="0"/>
    <xf numFmtId="0" fontId="2" fillId="0" borderId="0">
      <alignment shrinkToFit="1"/>
    </xf>
    <xf numFmtId="0" fontId="21" fillId="29" borderId="76" applyNumberFormat="0" applyFont="0" applyAlignment="0" applyProtection="0"/>
    <xf numFmtId="0" fontId="35" fillId="27" borderId="77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464">
    <xf numFmtId="0" fontId="0" fillId="0" borderId="0" xfId="0"/>
    <xf numFmtId="0" fontId="0" fillId="0" borderId="0" xfId="0" applyBorder="1"/>
    <xf numFmtId="0" fontId="7" fillId="3" borderId="3" xfId="0" applyFont="1" applyFill="1" applyBorder="1" applyAlignment="1">
      <alignment horizontal="center" vertical="center" wrapText="1"/>
    </xf>
    <xf numFmtId="0" fontId="0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0" borderId="28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vertical="center" wrapText="1"/>
    </xf>
    <xf numFmtId="0" fontId="14" fillId="2" borderId="24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top" wrapText="1"/>
    </xf>
    <xf numFmtId="0" fontId="0" fillId="0" borderId="4" xfId="0" applyBorder="1"/>
    <xf numFmtId="0" fontId="7" fillId="3" borderId="3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43" fontId="10" fillId="0" borderId="4" xfId="3" applyFont="1" applyFill="1" applyBorder="1" applyAlignment="1">
      <alignment vertical="center" wrapText="1"/>
    </xf>
    <xf numFmtId="43" fontId="10" fillId="0" borderId="1" xfId="3" applyFont="1" applyFill="1" applyBorder="1" applyAlignment="1"/>
    <xf numFmtId="9" fontId="10" fillId="0" borderId="4" xfId="0" applyNumberFormat="1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32" xfId="0" applyFont="1" applyFill="1" applyBorder="1" applyAlignment="1">
      <alignment horizontal="left" vertical="center" wrapText="1"/>
    </xf>
    <xf numFmtId="43" fontId="10" fillId="0" borderId="1" xfId="3" applyFont="1" applyFill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vertical="center" wrapText="1"/>
    </xf>
    <xf numFmtId="9" fontId="10" fillId="0" borderId="1" xfId="0" applyNumberFormat="1" applyFont="1" applyFill="1" applyBorder="1" applyAlignment="1">
      <alignment vertical="center" wrapText="1"/>
    </xf>
    <xf numFmtId="0" fontId="10" fillId="0" borderId="35" xfId="0" applyFont="1" applyFill="1" applyBorder="1" applyAlignment="1">
      <alignment horizontal="left"/>
    </xf>
    <xf numFmtId="0" fontId="10" fillId="0" borderId="36" xfId="0" applyFont="1" applyFill="1" applyBorder="1"/>
    <xf numFmtId="0" fontId="10" fillId="0" borderId="36" xfId="0" applyFont="1" applyFill="1" applyBorder="1" applyAlignment="1">
      <alignment horizontal="left" vertical="center" wrapText="1"/>
    </xf>
    <xf numFmtId="9" fontId="10" fillId="0" borderId="36" xfId="0" applyNumberFormat="1" applyFont="1" applyFill="1" applyBorder="1" applyAlignment="1">
      <alignment horizontal="center" vertical="center" wrapText="1"/>
    </xf>
    <xf numFmtId="49" fontId="10" fillId="0" borderId="36" xfId="0" applyNumberFormat="1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vertical="center" wrapText="1"/>
    </xf>
    <xf numFmtId="43" fontId="10" fillId="0" borderId="36" xfId="3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3" fillId="2" borderId="23" xfId="0" applyFont="1" applyFill="1" applyBorder="1" applyAlignment="1">
      <alignment horizontal="center" wrapText="1"/>
    </xf>
    <xf numFmtId="0" fontId="13" fillId="2" borderId="24" xfId="0" applyFont="1" applyFill="1" applyBorder="1" applyAlignment="1">
      <alignment horizontal="center"/>
    </xf>
    <xf numFmtId="0" fontId="0" fillId="0" borderId="18" xfId="0" applyBorder="1" applyAlignment="1"/>
    <xf numFmtId="0" fontId="13" fillId="0" borderId="0" xfId="4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0" xfId="0" applyFont="1"/>
    <xf numFmtId="0" fontId="9" fillId="0" borderId="1" xfId="0" applyFont="1" applyBorder="1"/>
    <xf numFmtId="0" fontId="9" fillId="0" borderId="18" xfId="0" applyFont="1" applyBorder="1" applyAlignment="1"/>
    <xf numFmtId="0" fontId="10" fillId="0" borderId="1" xfId="4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wrapText="1"/>
    </xf>
    <xf numFmtId="0" fontId="18" fillId="0" borderId="1" xfId="6" applyFont="1" applyFill="1" applyBorder="1" applyAlignment="1">
      <alignment vertical="center" wrapText="1"/>
    </xf>
    <xf numFmtId="0" fontId="18" fillId="0" borderId="2" xfId="6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left" vertical="center" wrapText="1"/>
    </xf>
    <xf numFmtId="9" fontId="10" fillId="2" borderId="3" xfId="0" applyNumberFormat="1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/>
    </xf>
    <xf numFmtId="9" fontId="10" fillId="2" borderId="1" xfId="0" applyNumberFormat="1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13" fillId="2" borderId="0" xfId="0" applyNumberFormat="1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horizontal="right" vertical="center"/>
    </xf>
    <xf numFmtId="0" fontId="10" fillId="2" borderId="13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9" fontId="10" fillId="2" borderId="1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/>
    </xf>
    <xf numFmtId="0" fontId="3" fillId="0" borderId="0" xfId="0" applyFont="1"/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vertical="center"/>
    </xf>
    <xf numFmtId="4" fontId="10" fillId="2" borderId="0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 wrapText="1"/>
    </xf>
    <xf numFmtId="9" fontId="10" fillId="2" borderId="3" xfId="0" applyNumberFormat="1" applyFont="1" applyFill="1" applyBorder="1" applyAlignment="1">
      <alignment horizontal="center" vertical="center" wrapText="1"/>
    </xf>
    <xf numFmtId="9" fontId="10" fillId="2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165" fontId="0" fillId="0" borderId="7" xfId="0" applyNumberFormat="1" applyBorder="1" applyAlignment="1">
      <alignment horizontal="right" vertical="center"/>
    </xf>
    <xf numFmtId="165" fontId="0" fillId="0" borderId="46" xfId="0" applyNumberFormat="1" applyBorder="1" applyAlignment="1">
      <alignment horizontal="right" vertical="center"/>
    </xf>
    <xf numFmtId="165" fontId="0" fillId="0" borderId="55" xfId="0" applyNumberFormat="1" applyBorder="1" applyAlignment="1">
      <alignment horizontal="right" vertical="center"/>
    </xf>
    <xf numFmtId="165" fontId="0" fillId="0" borderId="63" xfId="0" applyNumberFormat="1" applyBorder="1" applyAlignment="1">
      <alignment horizontal="right" vertical="center"/>
    </xf>
    <xf numFmtId="165" fontId="0" fillId="0" borderId="58" xfId="0" applyNumberFormat="1" applyBorder="1" applyAlignment="1">
      <alignment horizontal="right" vertical="center"/>
    </xf>
    <xf numFmtId="165" fontId="19" fillId="0" borderId="58" xfId="0" applyNumberFormat="1" applyFont="1" applyFill="1" applyBorder="1" applyAlignment="1">
      <alignment horizontal="right" vertical="center" wrapText="1"/>
    </xf>
    <xf numFmtId="165" fontId="0" fillId="0" borderId="57" xfId="0" applyNumberFormat="1" applyFill="1" applyBorder="1" applyAlignment="1">
      <alignment horizontal="right" vertical="center"/>
    </xf>
    <xf numFmtId="164" fontId="19" fillId="6" borderId="53" xfId="0" applyNumberFormat="1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165" fontId="0" fillId="0" borderId="64" xfId="0" applyNumberFormat="1" applyBorder="1" applyAlignment="1">
      <alignment horizontal="right" vertical="center"/>
    </xf>
    <xf numFmtId="165" fontId="0" fillId="0" borderId="8" xfId="0" applyNumberFormat="1" applyBorder="1" applyAlignment="1">
      <alignment horizontal="right" vertical="center"/>
    </xf>
    <xf numFmtId="165" fontId="0" fillId="0" borderId="65" xfId="0" applyNumberFormat="1" applyBorder="1" applyAlignment="1">
      <alignment horizontal="right" vertical="center"/>
    </xf>
    <xf numFmtId="165" fontId="19" fillId="0" borderId="62" xfId="0" applyNumberFormat="1" applyFont="1" applyFill="1" applyBorder="1" applyAlignment="1">
      <alignment horizontal="right" vertical="center" wrapText="1"/>
    </xf>
    <xf numFmtId="165" fontId="0" fillId="0" borderId="66" xfId="0" applyNumberFormat="1" applyFill="1" applyBorder="1" applyAlignment="1">
      <alignment horizontal="right" vertical="center"/>
    </xf>
    <xf numFmtId="166" fontId="9" fillId="2" borderId="46" xfId="0" applyNumberFormat="1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166" fontId="9" fillId="2" borderId="50" xfId="0" applyNumberFormat="1" applyFont="1" applyFill="1" applyBorder="1" applyAlignment="1">
      <alignment horizontal="center" vertical="center"/>
    </xf>
    <xf numFmtId="166" fontId="9" fillId="2" borderId="52" xfId="0" applyNumberFormat="1" applyFont="1" applyFill="1" applyBorder="1" applyAlignment="1">
      <alignment horizontal="center" vertical="center"/>
    </xf>
    <xf numFmtId="166" fontId="9" fillId="2" borderId="45" xfId="0" applyNumberFormat="1" applyFont="1" applyFill="1" applyBorder="1" applyAlignment="1">
      <alignment horizontal="center" vertical="center"/>
    </xf>
    <xf numFmtId="166" fontId="9" fillId="2" borderId="5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distributed" wrapText="1"/>
    </xf>
    <xf numFmtId="0" fontId="10" fillId="2" borderId="47" xfId="0" applyFont="1" applyFill="1" applyBorder="1" applyAlignment="1">
      <alignment horizontal="center" vertical="center" wrapText="1"/>
    </xf>
    <xf numFmtId="165" fontId="10" fillId="0" borderId="47" xfId="0" applyNumberFormat="1" applyFont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justify" vertical="center" wrapText="1"/>
    </xf>
    <xf numFmtId="164" fontId="7" fillId="6" borderId="53" xfId="0" applyNumberFormat="1" applyFont="1" applyFill="1" applyBorder="1" applyAlignment="1">
      <alignment horizontal="center" vertical="center" wrapText="1"/>
    </xf>
    <xf numFmtId="165" fontId="10" fillId="0" borderId="46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/>
    </xf>
    <xf numFmtId="0" fontId="7" fillId="6" borderId="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justify" vertical="center"/>
    </xf>
    <xf numFmtId="164" fontId="7" fillId="6" borderId="1" xfId="0" applyNumberFormat="1" applyFont="1" applyFill="1" applyBorder="1" applyAlignment="1">
      <alignment vertical="center" wrapText="1"/>
    </xf>
    <xf numFmtId="164" fontId="7" fillId="6" borderId="54" xfId="0" applyNumberFormat="1" applyFont="1" applyFill="1" applyBorder="1" applyAlignment="1">
      <alignment horizontal="center" vertical="center" wrapText="1"/>
    </xf>
    <xf numFmtId="0" fontId="10" fillId="7" borderId="53" xfId="0" applyFont="1" applyFill="1" applyBorder="1" applyAlignment="1">
      <alignment horizontal="center" vertical="top" wrapText="1"/>
    </xf>
    <xf numFmtId="0" fontId="10" fillId="6" borderId="54" xfId="0" applyFont="1" applyFill="1" applyBorder="1" applyAlignment="1">
      <alignment horizontal="center" vertical="center" wrapText="1"/>
    </xf>
    <xf numFmtId="164" fontId="10" fillId="6" borderId="53" xfId="0" applyNumberFormat="1" applyFont="1" applyFill="1" applyBorder="1" applyAlignment="1">
      <alignment horizontal="center" vertical="center" wrapText="1"/>
    </xf>
    <xf numFmtId="0" fontId="10" fillId="7" borderId="49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7" borderId="60" xfId="0" applyFont="1" applyFill="1" applyBorder="1" applyAlignment="1">
      <alignment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167" fontId="22" fillId="0" borderId="1" xfId="9" applyNumberFormat="1" applyFont="1" applyFill="1" applyBorder="1" applyAlignment="1">
      <alignment horizontal="center" vertical="center" wrapText="1"/>
    </xf>
    <xf numFmtId="167" fontId="22" fillId="0" borderId="1" xfId="5" applyNumberFormat="1" applyFont="1" applyFill="1" applyBorder="1" applyAlignment="1">
      <alignment horizontal="center" vertical="center" wrapText="1"/>
    </xf>
    <xf numFmtId="167" fontId="22" fillId="0" borderId="69" xfId="9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167" fontId="20" fillId="0" borderId="1" xfId="0" applyNumberFormat="1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 wrapText="1"/>
    </xf>
    <xf numFmtId="49" fontId="10" fillId="0" borderId="1" xfId="8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3" fillId="0" borderId="1" xfId="7" applyFont="1" applyBorder="1" applyAlignment="1">
      <alignment horizontal="center" vertical="center" wrapText="1"/>
    </xf>
    <xf numFmtId="49" fontId="18" fillId="0" borderId="1" xfId="6" applyNumberFormat="1" applyFont="1" applyFill="1" applyBorder="1" applyAlignment="1">
      <alignment horizontal="center" vertical="center" wrapText="1"/>
    </xf>
    <xf numFmtId="0" fontId="10" fillId="0" borderId="1" xfId="8" applyFont="1" applyBorder="1" applyAlignment="1">
      <alignment horizontal="center" vertical="center" wrapText="1"/>
    </xf>
    <xf numFmtId="0" fontId="10" fillId="0" borderId="1" xfId="7" applyFont="1" applyFill="1" applyBorder="1" applyAlignment="1">
      <alignment horizontal="center" vertical="center" wrapText="1"/>
    </xf>
    <xf numFmtId="49" fontId="18" fillId="0" borderId="66" xfId="6" applyNumberFormat="1" applyFont="1" applyFill="1" applyBorder="1" applyAlignment="1">
      <alignment horizontal="center" vertical="center" wrapText="1"/>
    </xf>
    <xf numFmtId="0" fontId="23" fillId="0" borderId="1" xfId="8" applyFont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10" fillId="0" borderId="1" xfId="8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167" fontId="18" fillId="0" borderId="1" xfId="9" applyNumberFormat="1" applyFont="1" applyFill="1" applyBorder="1" applyAlignment="1">
      <alignment horizontal="center" vertical="center" wrapText="1"/>
    </xf>
    <xf numFmtId="167" fontId="18" fillId="0" borderId="1" xfId="5" applyNumberFormat="1" applyFont="1" applyFill="1" applyBorder="1" applyAlignment="1">
      <alignment horizontal="center" vertical="center" wrapText="1"/>
    </xf>
    <xf numFmtId="167" fontId="18" fillId="0" borderId="69" xfId="9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10" fillId="2" borderId="1" xfId="5" applyFont="1" applyFill="1" applyBorder="1" applyAlignment="1">
      <alignment horizontal="center" vertical="center"/>
    </xf>
    <xf numFmtId="0" fontId="7" fillId="3" borderId="69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13" fillId="2" borderId="13" xfId="48" applyFont="1" applyFill="1" applyBorder="1" applyAlignment="1">
      <alignment horizontal="center" vertical="center"/>
    </xf>
    <xf numFmtId="0" fontId="38" fillId="2" borderId="0" xfId="48" applyFont="1" applyFill="1" applyBorder="1" applyAlignment="1">
      <alignment horizontal="center" vertical="center" wrapText="1"/>
    </xf>
    <xf numFmtId="0" fontId="13" fillId="2" borderId="23" xfId="48" applyFont="1" applyFill="1" applyBorder="1" applyAlignment="1">
      <alignment horizontal="center" vertical="center"/>
    </xf>
    <xf numFmtId="0" fontId="0" fillId="2" borderId="24" xfId="0" applyFill="1" applyBorder="1"/>
    <xf numFmtId="0" fontId="13" fillId="2" borderId="3" xfId="48" applyFont="1" applyFill="1" applyBorder="1" applyAlignment="1">
      <alignment horizontal="center" vertical="center"/>
    </xf>
    <xf numFmtId="0" fontId="13" fillId="2" borderId="1" xfId="48" applyFont="1" applyFill="1" applyBorder="1" applyAlignment="1">
      <alignment horizontal="center" vertical="center"/>
    </xf>
    <xf numFmtId="0" fontId="10" fillId="2" borderId="1" xfId="48" applyFont="1" applyFill="1" applyBorder="1" applyAlignment="1">
      <alignment horizontal="center" vertical="center" wrapText="1"/>
    </xf>
    <xf numFmtId="9" fontId="10" fillId="2" borderId="1" xfId="48" applyNumberFormat="1" applyFont="1" applyFill="1" applyBorder="1" applyAlignment="1">
      <alignment horizontal="center" vertical="center" wrapText="1"/>
    </xf>
    <xf numFmtId="0" fontId="10" fillId="2" borderId="1" xfId="48" applyFont="1" applyFill="1" applyBorder="1" applyAlignment="1">
      <alignment horizontal="center" vertical="center"/>
    </xf>
    <xf numFmtId="49" fontId="10" fillId="0" borderId="13" xfId="2" applyNumberFormat="1" applyFont="1" applyBorder="1" applyAlignment="1">
      <alignment horizontal="center" vertical="center"/>
    </xf>
    <xf numFmtId="49" fontId="10" fillId="0" borderId="23" xfId="2" applyNumberFormat="1" applyFont="1" applyBorder="1" applyAlignment="1">
      <alignment horizontal="center" vertical="center"/>
    </xf>
    <xf numFmtId="49" fontId="10" fillId="0" borderId="29" xfId="2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2" borderId="24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2" borderId="3" xfId="0" applyFont="1" applyFill="1" applyBorder="1" applyAlignment="1">
      <alignment horizontal="center" wrapText="1"/>
    </xf>
    <xf numFmtId="3" fontId="10" fillId="2" borderId="3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wrapText="1"/>
    </xf>
    <xf numFmtId="3" fontId="10" fillId="2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3" fontId="10" fillId="0" borderId="1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justify" wrapText="1"/>
    </xf>
    <xf numFmtId="4" fontId="10" fillId="2" borderId="3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justify" wrapText="1"/>
    </xf>
    <xf numFmtId="4" fontId="10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1" fontId="10" fillId="0" borderId="1" xfId="47" applyFont="1" applyFill="1" applyBorder="1" applyAlignment="1">
      <alignment horizontal="center" vertical="center"/>
    </xf>
    <xf numFmtId="41" fontId="10" fillId="0" borderId="1" xfId="47" applyFont="1" applyFill="1" applyBorder="1" applyAlignment="1">
      <alignment horizontal="right" vertical="center"/>
    </xf>
    <xf numFmtId="0" fontId="16" fillId="2" borderId="0" xfId="0" applyFont="1" applyFill="1" applyBorder="1" applyAlignment="1">
      <alignment vertical="top" wrapText="1"/>
    </xf>
    <xf numFmtId="0" fontId="10" fillId="0" borderId="79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 wrapText="1"/>
    </xf>
    <xf numFmtId="3" fontId="10" fillId="5" borderId="5" xfId="0" applyNumberFormat="1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3" fontId="10" fillId="5" borderId="1" xfId="0" applyNumberFormat="1" applyFont="1" applyFill="1" applyBorder="1" applyAlignment="1">
      <alignment horizontal="center" vertical="center"/>
    </xf>
    <xf numFmtId="0" fontId="10" fillId="0" borderId="80" xfId="0" applyFont="1" applyFill="1" applyBorder="1" applyAlignment="1">
      <alignment horizontal="center" vertical="center"/>
    </xf>
    <xf numFmtId="0" fontId="10" fillId="2" borderId="78" xfId="0" applyFont="1" applyFill="1" applyBorder="1" applyAlignment="1">
      <alignment horizontal="left" vertical="center" wrapText="1"/>
    </xf>
    <xf numFmtId="3" fontId="10" fillId="5" borderId="78" xfId="0" applyNumberFormat="1" applyFont="1" applyFill="1" applyBorder="1" applyAlignment="1">
      <alignment horizontal="center" vertical="center"/>
    </xf>
    <xf numFmtId="0" fontId="10" fillId="0" borderId="1" xfId="48" applyFont="1" applyFill="1" applyBorder="1" applyAlignment="1">
      <alignment horizontal="center" vertical="center"/>
    </xf>
    <xf numFmtId="0" fontId="10" fillId="0" borderId="1" xfId="48" applyFont="1" applyFill="1" applyBorder="1" applyAlignment="1">
      <alignment horizontal="left" vertical="center" wrapText="1"/>
    </xf>
    <xf numFmtId="4" fontId="10" fillId="0" borderId="1" xfId="48" applyNumberFormat="1" applyFont="1" applyFill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" fontId="10" fillId="2" borderId="78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0" fillId="2" borderId="80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right" vertical="center"/>
    </xf>
    <xf numFmtId="169" fontId="10" fillId="5" borderId="1" xfId="0" applyNumberFormat="1" applyFont="1" applyFill="1" applyBorder="1" applyAlignment="1">
      <alignment horizontal="center" vertical="center"/>
    </xf>
    <xf numFmtId="169" fontId="10" fillId="2" borderId="78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5" borderId="80" xfId="0" applyFont="1" applyFill="1" applyBorder="1" applyAlignment="1">
      <alignment horizontal="center" vertical="center"/>
    </xf>
    <xf numFmtId="0" fontId="10" fillId="0" borderId="78" xfId="0" applyFont="1" applyFill="1" applyBorder="1" applyAlignment="1">
      <alignment horizontal="left" vertical="center" wrapText="1"/>
    </xf>
    <xf numFmtId="3" fontId="10" fillId="0" borderId="78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9" fontId="10" fillId="2" borderId="3" xfId="0" applyNumberFormat="1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10" fontId="10" fillId="0" borderId="4" xfId="0" applyNumberFormat="1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left" vertical="center" wrapText="1"/>
    </xf>
    <xf numFmtId="0" fontId="10" fillId="2" borderId="6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justify" vertical="center"/>
    </xf>
    <xf numFmtId="0" fontId="10" fillId="2" borderId="24" xfId="0" applyFont="1" applyFill="1" applyBorder="1" applyAlignment="1">
      <alignment horizontal="justify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/>
    </xf>
    <xf numFmtId="4" fontId="10" fillId="2" borderId="1" xfId="48" applyNumberFormat="1" applyFont="1" applyFill="1" applyBorder="1" applyAlignment="1">
      <alignment horizontal="center" vertical="center" wrapText="1"/>
    </xf>
    <xf numFmtId="164" fontId="19" fillId="6" borderId="1" xfId="0" applyNumberFormat="1" applyFont="1" applyFill="1" applyBorder="1" applyAlignment="1">
      <alignment vertical="center" wrapText="1"/>
    </xf>
    <xf numFmtId="0" fontId="10" fillId="7" borderId="1" xfId="0" applyFont="1" applyFill="1" applyBorder="1" applyAlignment="1">
      <alignment vertical="center" wrapText="1"/>
    </xf>
    <xf numFmtId="164" fontId="10" fillId="6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horizontal="right" vertical="center" wrapText="1"/>
    </xf>
    <xf numFmtId="4" fontId="10" fillId="2" borderId="4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9" fontId="10" fillId="2" borderId="1" xfId="0" applyNumberFormat="1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left" vertical="center" wrapText="1"/>
    </xf>
    <xf numFmtId="10" fontId="10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10" fillId="2" borderId="46" xfId="0" applyFont="1" applyFill="1" applyBorder="1" applyAlignment="1">
      <alignment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/>
    </xf>
    <xf numFmtId="0" fontId="7" fillId="2" borderId="46" xfId="0" applyFont="1" applyFill="1" applyBorder="1" applyAlignment="1">
      <alignment horizontal="center" vertical="center" wrapText="1"/>
    </xf>
    <xf numFmtId="49" fontId="10" fillId="2" borderId="46" xfId="0" applyNumberFormat="1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vertical="center" wrapText="1"/>
    </xf>
    <xf numFmtId="43" fontId="10" fillId="0" borderId="46" xfId="3" applyFont="1" applyFill="1" applyBorder="1" applyAlignment="1"/>
    <xf numFmtId="0" fontId="10" fillId="0" borderId="69" xfId="0" applyFont="1" applyFill="1" applyBorder="1" applyAlignment="1">
      <alignment horizontal="left" vertical="center" wrapText="1"/>
    </xf>
    <xf numFmtId="0" fontId="10" fillId="0" borderId="69" xfId="0" applyFont="1" applyFill="1" applyBorder="1" applyAlignment="1">
      <alignment vertical="center" wrapText="1"/>
    </xf>
    <xf numFmtId="0" fontId="10" fillId="0" borderId="46" xfId="0" applyFont="1" applyFill="1" applyBorder="1" applyAlignment="1">
      <alignment horizontal="left" vertical="center" wrapText="1"/>
    </xf>
    <xf numFmtId="0" fontId="10" fillId="0" borderId="66" xfId="0" applyFont="1" applyFill="1" applyBorder="1" applyAlignment="1">
      <alignment horizontal="left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10" fillId="0" borderId="46" xfId="4" applyFont="1" applyFill="1" applyBorder="1" applyAlignment="1">
      <alignment horizontal="center" vertical="center" wrapText="1"/>
    </xf>
    <xf numFmtId="0" fontId="10" fillId="0" borderId="69" xfId="4" applyFont="1" applyFill="1" applyBorder="1" applyAlignment="1">
      <alignment horizontal="center" vertical="center" wrapText="1"/>
    </xf>
    <xf numFmtId="0" fontId="10" fillId="0" borderId="46" xfId="5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wrapText="1"/>
    </xf>
    <xf numFmtId="43" fontId="10" fillId="0" borderId="46" xfId="3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 wrapText="1"/>
    </xf>
    <xf numFmtId="9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9" fontId="10" fillId="2" borderId="1" xfId="0" applyNumberFormat="1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9" fontId="10" fillId="2" borderId="18" xfId="0" applyNumberFormat="1" applyFont="1" applyFill="1" applyBorder="1" applyAlignment="1">
      <alignment horizontal="center" vertical="center" wrapText="1"/>
    </xf>
    <xf numFmtId="9" fontId="10" fillId="2" borderId="25" xfId="0" applyNumberFormat="1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3" fillId="4" borderId="3" xfId="0" applyFont="1" applyFill="1" applyBorder="1" applyAlignment="1">
      <alignment horizontal="center" vertical="top" wrapText="1"/>
    </xf>
    <xf numFmtId="0" fontId="16" fillId="0" borderId="2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9" fontId="10" fillId="2" borderId="4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9" fontId="10" fillId="0" borderId="2" xfId="1" applyNumberFormat="1" applyFont="1" applyFill="1" applyBorder="1" applyAlignment="1">
      <alignment horizontal="center" vertical="center" wrapText="1"/>
    </xf>
    <xf numFmtId="9" fontId="10" fillId="0" borderId="3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10" fillId="0" borderId="31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46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0" fontId="10" fillId="0" borderId="2" xfId="0" applyNumberFormat="1" applyFont="1" applyFill="1" applyBorder="1" applyAlignment="1">
      <alignment horizontal="center" vertical="center" wrapText="1"/>
    </xf>
    <xf numFmtId="10" fontId="10" fillId="0" borderId="3" xfId="0" applyNumberFormat="1" applyFont="1" applyFill="1" applyBorder="1" applyAlignment="1">
      <alignment horizontal="center" vertical="center" wrapText="1"/>
    </xf>
    <xf numFmtId="10" fontId="10" fillId="0" borderId="4" xfId="0" applyNumberFormat="1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164" fontId="10" fillId="6" borderId="61" xfId="0" applyNumberFormat="1" applyFont="1" applyFill="1" applyBorder="1" applyAlignment="1">
      <alignment horizontal="center" vertical="center" wrapText="1"/>
    </xf>
    <xf numFmtId="164" fontId="10" fillId="6" borderId="53" xfId="0" applyNumberFormat="1" applyFont="1" applyFill="1" applyBorder="1" applyAlignment="1">
      <alignment horizontal="center" vertical="center" wrapText="1"/>
    </xf>
    <xf numFmtId="164" fontId="7" fillId="6" borderId="55" xfId="0" applyNumberFormat="1" applyFont="1" applyFill="1" applyBorder="1" applyAlignment="1">
      <alignment horizontal="center" vertical="center" wrapText="1"/>
    </xf>
    <xf numFmtId="164" fontId="7" fillId="6" borderId="57" xfId="0" applyNumberFormat="1" applyFont="1" applyFill="1" applyBorder="1" applyAlignment="1">
      <alignment horizontal="center" vertical="center" wrapText="1"/>
    </xf>
    <xf numFmtId="0" fontId="10" fillId="7" borderId="44" xfId="0" applyFont="1" applyFill="1" applyBorder="1" applyAlignment="1">
      <alignment horizontal="center" vertical="center" wrapText="1"/>
    </xf>
    <xf numFmtId="0" fontId="10" fillId="7" borderId="53" xfId="0" applyFont="1" applyFill="1" applyBorder="1" applyAlignment="1">
      <alignment horizontal="center" vertical="center" wrapText="1"/>
    </xf>
    <xf numFmtId="0" fontId="10" fillId="6" borderId="46" xfId="0" applyFont="1" applyFill="1" applyBorder="1" applyAlignment="1">
      <alignment horizontal="center" vertical="center" wrapText="1"/>
    </xf>
    <xf numFmtId="164" fontId="10" fillId="6" borderId="43" xfId="0" applyNumberFormat="1" applyFont="1" applyFill="1" applyBorder="1" applyAlignment="1">
      <alignment horizontal="center" vertical="center" wrapText="1"/>
    </xf>
    <xf numFmtId="164" fontId="10" fillId="6" borderId="49" xfId="0" applyNumberFormat="1" applyFont="1" applyFill="1" applyBorder="1" applyAlignment="1">
      <alignment horizontal="center" vertical="center" wrapText="1"/>
    </xf>
    <xf numFmtId="164" fontId="10" fillId="6" borderId="59" xfId="0" applyNumberFormat="1" applyFont="1" applyFill="1" applyBorder="1" applyAlignment="1">
      <alignment horizontal="center" vertical="center" wrapText="1"/>
    </xf>
    <xf numFmtId="164" fontId="7" fillId="6" borderId="45" xfId="0" applyNumberFormat="1" applyFont="1" applyFill="1" applyBorder="1" applyAlignment="1">
      <alignment horizontal="center" vertical="center" wrapText="1"/>
    </xf>
    <xf numFmtId="164" fontId="7" fillId="6" borderId="54" xfId="0" applyNumberFormat="1" applyFont="1" applyFill="1" applyBorder="1" applyAlignment="1">
      <alignment horizontal="center" vertical="center" wrapText="1"/>
    </xf>
    <xf numFmtId="0" fontId="10" fillId="6" borderId="53" xfId="0" applyFont="1" applyFill="1" applyBorder="1" applyAlignment="1">
      <alignment horizontal="center" vertical="center" wrapText="1"/>
    </xf>
    <xf numFmtId="164" fontId="7" fillId="6" borderId="53" xfId="0" applyNumberFormat="1" applyFont="1" applyFill="1" applyBorder="1" applyAlignment="1">
      <alignment horizontal="center" vertical="center" wrapText="1"/>
    </xf>
    <xf numFmtId="0" fontId="10" fillId="7" borderId="56" xfId="0" applyFont="1" applyFill="1" applyBorder="1" applyAlignment="1">
      <alignment horizontal="center" vertical="center" wrapText="1"/>
    </xf>
    <xf numFmtId="0" fontId="10" fillId="7" borderId="54" xfId="0" applyFont="1" applyFill="1" applyBorder="1" applyAlignment="1">
      <alignment horizontal="center" vertical="center" wrapText="1"/>
    </xf>
    <xf numFmtId="0" fontId="10" fillId="7" borderId="43" xfId="0" applyFont="1" applyFill="1" applyBorder="1" applyAlignment="1">
      <alignment horizontal="center" vertical="center" wrapText="1"/>
    </xf>
    <xf numFmtId="0" fontId="10" fillId="7" borderId="49" xfId="0" applyFont="1" applyFill="1" applyBorder="1" applyAlignment="1">
      <alignment horizontal="center" vertical="center" wrapText="1"/>
    </xf>
    <xf numFmtId="0" fontId="10" fillId="6" borderId="44" xfId="0" applyFont="1" applyFill="1" applyBorder="1" applyAlignment="1">
      <alignment horizontal="center" vertical="center" wrapText="1"/>
    </xf>
    <xf numFmtId="0" fontId="10" fillId="6" borderId="48" xfId="0" applyFont="1" applyFill="1" applyBorder="1" applyAlignment="1">
      <alignment horizontal="center" vertical="center" wrapText="1"/>
    </xf>
    <xf numFmtId="164" fontId="10" fillId="6" borderId="45" xfId="0" applyNumberFormat="1" applyFont="1" applyFill="1" applyBorder="1" applyAlignment="1">
      <alignment horizontal="center" vertical="center" wrapText="1"/>
    </xf>
    <xf numFmtId="164" fontId="10" fillId="6" borderId="50" xfId="0" applyNumberFormat="1" applyFont="1" applyFill="1" applyBorder="1" applyAlignment="1">
      <alignment horizontal="center" vertical="center" wrapText="1"/>
    </xf>
    <xf numFmtId="164" fontId="7" fillId="6" borderId="44" xfId="0" applyNumberFormat="1" applyFont="1" applyFill="1" applyBorder="1" applyAlignment="1">
      <alignment horizontal="center" vertical="center" wrapText="1"/>
    </xf>
    <xf numFmtId="164" fontId="7" fillId="6" borderId="48" xfId="0" applyNumberFormat="1" applyFont="1" applyFill="1" applyBorder="1" applyAlignment="1">
      <alignment horizontal="center" vertical="center" wrapText="1"/>
    </xf>
    <xf numFmtId="0" fontId="10" fillId="6" borderId="51" xfId="0" applyFont="1" applyFill="1" applyBorder="1" applyAlignment="1">
      <alignment horizontal="center" vertical="center" wrapText="1"/>
    </xf>
    <xf numFmtId="164" fontId="10" fillId="6" borderId="51" xfId="0" applyNumberFormat="1" applyFont="1" applyFill="1" applyBorder="1" applyAlignment="1">
      <alignment horizontal="center" vertical="center" wrapText="1"/>
    </xf>
    <xf numFmtId="164" fontId="7" fillId="6" borderId="51" xfId="0" applyNumberFormat="1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66" xfId="0" applyBorder="1" applyAlignment="1">
      <alignment horizontal="center"/>
    </xf>
    <xf numFmtId="164" fontId="19" fillId="6" borderId="45" xfId="0" applyNumberFormat="1" applyFont="1" applyFill="1" applyBorder="1" applyAlignment="1">
      <alignment horizontal="center" vertical="center" wrapText="1"/>
    </xf>
    <xf numFmtId="164" fontId="19" fillId="6" borderId="54" xfId="0" applyNumberFormat="1" applyFont="1" applyFill="1" applyBorder="1" applyAlignment="1">
      <alignment horizontal="center" vertical="center" wrapText="1"/>
    </xf>
    <xf numFmtId="164" fontId="19" fillId="6" borderId="55" xfId="0" applyNumberFormat="1" applyFont="1" applyFill="1" applyBorder="1" applyAlignment="1">
      <alignment horizontal="center" vertical="center" wrapText="1"/>
    </xf>
    <xf numFmtId="164" fontId="19" fillId="6" borderId="57" xfId="0" applyNumberFormat="1" applyFont="1" applyFill="1" applyBorder="1" applyAlignment="1">
      <alignment horizontal="center" vertical="center" wrapText="1"/>
    </xf>
    <xf numFmtId="164" fontId="19" fillId="6" borderId="44" xfId="0" applyNumberFormat="1" applyFont="1" applyFill="1" applyBorder="1" applyAlignment="1">
      <alignment horizontal="center" vertical="center" wrapText="1"/>
    </xf>
    <xf numFmtId="164" fontId="19" fillId="6" borderId="48" xfId="0" applyNumberFormat="1" applyFont="1" applyFill="1" applyBorder="1" applyAlignment="1">
      <alignment horizontal="center" vertical="center" wrapText="1"/>
    </xf>
    <xf numFmtId="164" fontId="19" fillId="6" borderId="51" xfId="0" applyNumberFormat="1" applyFont="1" applyFill="1" applyBorder="1" applyAlignment="1">
      <alignment horizontal="center" vertical="center" wrapText="1"/>
    </xf>
    <xf numFmtId="164" fontId="19" fillId="6" borderId="5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0" fillId="2" borderId="81" xfId="0" applyFont="1" applyFill="1" applyBorder="1" applyAlignment="1">
      <alignment horizontal="center" vertical="center" wrapText="1"/>
    </xf>
    <xf numFmtId="0" fontId="10" fillId="2" borderId="66" xfId="0" applyFont="1" applyFill="1" applyBorder="1" applyAlignment="1">
      <alignment horizontal="center" vertical="center" wrapText="1"/>
    </xf>
    <xf numFmtId="0" fontId="10" fillId="0" borderId="67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center" vertical="center"/>
    </xf>
    <xf numFmtId="0" fontId="10" fillId="0" borderId="8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4" fontId="10" fillId="2" borderId="6" xfId="0" applyNumberFormat="1" applyFont="1" applyFill="1" applyBorder="1" applyAlignment="1">
      <alignment horizontal="center" vertical="center"/>
    </xf>
    <xf numFmtId="4" fontId="10" fillId="2" borderId="4" xfId="0" applyNumberFormat="1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 wrapText="1"/>
    </xf>
    <xf numFmtId="0" fontId="10" fillId="2" borderId="69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0" borderId="55" xfId="4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43" fontId="10" fillId="2" borderId="1" xfId="3" applyFont="1" applyFill="1" applyBorder="1" applyAlignment="1">
      <alignment vertical="center" wrapText="1"/>
    </xf>
    <xf numFmtId="0" fontId="10" fillId="2" borderId="55" xfId="0" applyFont="1" applyFill="1" applyBorder="1" applyAlignment="1">
      <alignment horizontal="center" vertical="center" wrapText="1"/>
    </xf>
    <xf numFmtId="9" fontId="10" fillId="2" borderId="55" xfId="0" applyNumberFormat="1" applyFont="1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 wrapText="1"/>
    </xf>
    <xf numFmtId="0" fontId="18" fillId="0" borderId="55" xfId="6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/>
    </xf>
    <xf numFmtId="0" fontId="9" fillId="0" borderId="0" xfId="0" applyFont="1" applyBorder="1" applyAlignment="1">
      <alignment horizontal="center" wrapText="1"/>
    </xf>
    <xf numFmtId="9" fontId="10" fillId="2" borderId="6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10" fillId="2" borderId="69" xfId="0" applyFont="1" applyFill="1" applyBorder="1" applyAlignment="1">
      <alignment vertical="center" wrapText="1"/>
    </xf>
    <xf numFmtId="0" fontId="10" fillId="2" borderId="69" xfId="0" applyFont="1" applyFill="1" applyBorder="1" applyAlignment="1">
      <alignment horizontal="center" vertical="center" wrapText="1"/>
    </xf>
    <xf numFmtId="9" fontId="10" fillId="2" borderId="69" xfId="0" applyNumberFormat="1" applyFont="1" applyFill="1" applyBorder="1" applyAlignment="1">
      <alignment vertical="center" wrapText="1"/>
    </xf>
    <xf numFmtId="0" fontId="10" fillId="2" borderId="69" xfId="0" applyFont="1" applyFill="1" applyBorder="1" applyAlignment="1">
      <alignment horizontal="center" vertical="center"/>
    </xf>
    <xf numFmtId="4" fontId="10" fillId="2" borderId="69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/>
    </xf>
    <xf numFmtId="0" fontId="9" fillId="0" borderId="0" xfId="0" applyFont="1" applyBorder="1" applyAlignment="1"/>
    <xf numFmtId="0" fontId="10" fillId="5" borderId="3" xfId="0" applyFont="1" applyFill="1" applyBorder="1" applyAlignment="1">
      <alignment wrapText="1"/>
    </xf>
    <xf numFmtId="164" fontId="19" fillId="6" borderId="3" xfId="0" applyNumberFormat="1" applyFont="1" applyFill="1" applyBorder="1" applyAlignment="1">
      <alignment horizontal="center" vertical="center" wrapText="1"/>
    </xf>
    <xf numFmtId="0" fontId="10" fillId="7" borderId="29" xfId="0" applyFont="1" applyFill="1" applyBorder="1" applyAlignment="1">
      <alignment vertical="center" wrapText="1"/>
    </xf>
    <xf numFmtId="164" fontId="10" fillId="6" borderId="83" xfId="0" applyNumberFormat="1" applyFont="1" applyFill="1" applyBorder="1" applyAlignment="1">
      <alignment horizontal="center" vertical="center" wrapText="1"/>
    </xf>
    <xf numFmtId="164" fontId="10" fillId="6" borderId="84" xfId="0" applyNumberFormat="1" applyFont="1" applyFill="1" applyBorder="1" applyAlignment="1">
      <alignment horizontal="center" vertical="center" wrapText="1"/>
    </xf>
    <xf numFmtId="164" fontId="7" fillId="6" borderId="85" xfId="0" applyNumberFormat="1" applyFont="1" applyFill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0" fontId="7" fillId="3" borderId="29" xfId="0" applyFont="1" applyFill="1" applyBorder="1" applyAlignment="1">
      <alignment horizontal="center" vertical="center" wrapText="1"/>
    </xf>
    <xf numFmtId="0" fontId="7" fillId="3" borderId="86" xfId="0" applyFont="1" applyFill="1" applyBorder="1" applyAlignment="1">
      <alignment horizontal="center" vertical="center" wrapText="1"/>
    </xf>
    <xf numFmtId="0" fontId="7" fillId="3" borderId="8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2" borderId="85" xfId="0" applyFont="1" applyFill="1" applyBorder="1" applyAlignment="1">
      <alignment horizontal="center" vertical="center" wrapText="1"/>
    </xf>
    <xf numFmtId="9" fontId="10" fillId="2" borderId="85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9" xfId="0" applyFont="1" applyBorder="1" applyAlignment="1">
      <alignment horizontal="left" wrapText="1"/>
    </xf>
    <xf numFmtId="0" fontId="9" fillId="0" borderId="88" xfId="0" applyFont="1" applyBorder="1" applyAlignment="1">
      <alignment horizontal="left" wrapText="1"/>
    </xf>
    <xf numFmtId="0" fontId="9" fillId="0" borderId="89" xfId="0" applyFont="1" applyBorder="1" applyAlignment="1">
      <alignment horizontal="left" vertical="top" wrapText="1"/>
    </xf>
    <xf numFmtId="0" fontId="9" fillId="0" borderId="88" xfId="0" applyFont="1" applyBorder="1" applyAlignment="1">
      <alignment horizontal="left" vertical="top" wrapText="1"/>
    </xf>
    <xf numFmtId="0" fontId="9" fillId="0" borderId="90" xfId="0" applyFont="1" applyBorder="1" applyAlignment="1">
      <alignment horizontal="left" wrapText="1"/>
    </xf>
    <xf numFmtId="0" fontId="9" fillId="0" borderId="25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</cellXfs>
  <cellStyles count="55">
    <cellStyle name="20% - Accent1" xfId="11" xr:uid="{00000000-0005-0000-0000-000038000000}"/>
    <cellStyle name="20% - Accent2" xfId="12" xr:uid="{00000000-0005-0000-0000-000039000000}"/>
    <cellStyle name="20% - Accent3" xfId="13" xr:uid="{00000000-0005-0000-0000-00003A000000}"/>
    <cellStyle name="20% - Accent4" xfId="14" xr:uid="{00000000-0005-0000-0000-00003B000000}"/>
    <cellStyle name="20% - Accent5" xfId="15" xr:uid="{00000000-0005-0000-0000-00003C000000}"/>
    <cellStyle name="20% - Accent6" xfId="16" xr:uid="{00000000-0005-0000-0000-00003D000000}"/>
    <cellStyle name="40% - Accent1" xfId="17" xr:uid="{00000000-0005-0000-0000-00003E000000}"/>
    <cellStyle name="40% - Accent2" xfId="18" xr:uid="{00000000-0005-0000-0000-00003F000000}"/>
    <cellStyle name="40% - Accent3" xfId="19" xr:uid="{00000000-0005-0000-0000-000040000000}"/>
    <cellStyle name="40% - Accent4" xfId="20" xr:uid="{00000000-0005-0000-0000-000041000000}"/>
    <cellStyle name="40% - Accent5" xfId="21" xr:uid="{00000000-0005-0000-0000-000042000000}"/>
    <cellStyle name="40% - Accent6" xfId="22" xr:uid="{00000000-0005-0000-0000-000043000000}"/>
    <cellStyle name="60% - Accent1" xfId="23" xr:uid="{00000000-0005-0000-0000-000044000000}"/>
    <cellStyle name="60% - Accent2" xfId="24" xr:uid="{00000000-0005-0000-0000-000045000000}"/>
    <cellStyle name="60% - Accent3" xfId="25" xr:uid="{00000000-0005-0000-0000-000046000000}"/>
    <cellStyle name="60% - Accent4" xfId="26" xr:uid="{00000000-0005-0000-0000-000047000000}"/>
    <cellStyle name="60% - Accent5" xfId="27" xr:uid="{00000000-0005-0000-0000-000048000000}"/>
    <cellStyle name="60% - Accent6" xfId="28" xr:uid="{00000000-0005-0000-0000-000049000000}"/>
    <cellStyle name="Accent1" xfId="29" xr:uid="{00000000-0005-0000-0000-00004A000000}"/>
    <cellStyle name="Accent2" xfId="30" xr:uid="{00000000-0005-0000-0000-00004B000000}"/>
    <cellStyle name="Accent3" xfId="31" xr:uid="{00000000-0005-0000-0000-00004C000000}"/>
    <cellStyle name="Accent4" xfId="32" xr:uid="{00000000-0005-0000-0000-00004D000000}"/>
    <cellStyle name="Accent5" xfId="33" xr:uid="{00000000-0005-0000-0000-00004E000000}"/>
    <cellStyle name="Accent6" xfId="34" xr:uid="{00000000-0005-0000-0000-00004F000000}"/>
    <cellStyle name="Bad" xfId="35" xr:uid="{00000000-0005-0000-0000-000050000000}"/>
    <cellStyle name="Calculation" xfId="36" xr:uid="{00000000-0005-0000-0000-000051000000}"/>
    <cellStyle name="Check Cell" xfId="37" xr:uid="{00000000-0005-0000-0000-000052000000}"/>
    <cellStyle name="Euro" xfId="38" xr:uid="{00000000-0005-0000-0000-000053000000}"/>
    <cellStyle name="Explanatory Text" xfId="39" xr:uid="{00000000-0005-0000-0000-000054000000}"/>
    <cellStyle name="Good" xfId="40" xr:uid="{00000000-0005-0000-0000-000055000000}"/>
    <cellStyle name="Heading 1" xfId="41" xr:uid="{00000000-0005-0000-0000-000056000000}"/>
    <cellStyle name="Heading 2" xfId="42" xr:uid="{00000000-0005-0000-0000-000057000000}"/>
    <cellStyle name="Heading 3" xfId="43" xr:uid="{00000000-0005-0000-0000-000058000000}"/>
    <cellStyle name="Heading 4" xfId="44" xr:uid="{00000000-0005-0000-0000-000059000000}"/>
    <cellStyle name="Hipervínculo" xfId="2" builtinId="8"/>
    <cellStyle name="Input" xfId="45" xr:uid="{00000000-0005-0000-0000-00005A000000}"/>
    <cellStyle name="Linked Cell" xfId="46" xr:uid="{00000000-0005-0000-0000-00005B000000}"/>
    <cellStyle name="Millares" xfId="3" builtinId="3"/>
    <cellStyle name="Millares [0] 2" xfId="47" xr:uid="{00000000-0005-0000-0000-00005C000000}"/>
    <cellStyle name="Normal" xfId="0" builtinId="0"/>
    <cellStyle name="Normal 2" xfId="48" xr:uid="{00000000-0005-0000-0000-00005D000000}"/>
    <cellStyle name="Normal 2 2" xfId="5" xr:uid="{2807C9CE-3FA8-4B5C-95D0-BD4CF4C142DE}"/>
    <cellStyle name="Normal 2 5" xfId="4" xr:uid="{FD4993FC-58F5-418D-AE07-C85763F7B195}"/>
    <cellStyle name="Normal 2 6" xfId="6" xr:uid="{2C0B3EE7-5B68-4EC8-A80C-5E72DD82B7A3}"/>
    <cellStyle name="Normal 2 7" xfId="9" xr:uid="{5A7F2307-78DF-4B5E-984C-AFA20E159466}"/>
    <cellStyle name="Normal 3" xfId="49" xr:uid="{00000000-0005-0000-0000-00005E000000}"/>
    <cellStyle name="Normal 4" xfId="50" xr:uid="{00000000-0005-0000-0000-00005F000000}"/>
    <cellStyle name="Normal 5" xfId="7" xr:uid="{1F89DFE3-C49C-44E7-9465-8DD73329A2F9}"/>
    <cellStyle name="Normal 5 2" xfId="10" xr:uid="{492FB2C6-9866-435E-A504-127F1D52F584}"/>
    <cellStyle name="Normal_MATRIZ_PAO_2010" xfId="8" xr:uid="{7E67D996-7AA2-4ED8-9104-1A99F956ED7E}"/>
    <cellStyle name="Note" xfId="51" xr:uid="{00000000-0005-0000-0000-000060000000}"/>
    <cellStyle name="Output" xfId="52" xr:uid="{00000000-0005-0000-0000-000061000000}"/>
    <cellStyle name="Porcentaje" xfId="1" builtinId="5"/>
    <cellStyle name="Title" xfId="53" xr:uid="{00000000-0005-0000-0000-000062000000}"/>
    <cellStyle name="Warning Text" xfId="54" xr:uid="{00000000-0005-0000-0000-000063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8791-3E73-4777-B92F-BA9180FF766C}">
  <sheetPr>
    <tabColor theme="6" tint="0.39997558519241921"/>
  </sheetPr>
  <dimension ref="A1:H75"/>
  <sheetViews>
    <sheetView zoomScale="82" zoomScaleNormal="82" workbookViewId="0">
      <selection activeCell="A4" sqref="A4:H4"/>
    </sheetView>
  </sheetViews>
  <sheetFormatPr baseColWidth="10" defaultRowHeight="15" x14ac:dyDescent="0.25"/>
  <cols>
    <col min="1" max="1" width="25.42578125" customWidth="1"/>
    <col min="2" max="2" width="27.42578125" customWidth="1"/>
    <col min="3" max="3" width="24.7109375" customWidth="1"/>
    <col min="4" max="4" width="34.85546875" customWidth="1"/>
    <col min="5" max="5" width="29" customWidth="1"/>
    <col min="6" max="6" width="20" customWidth="1"/>
    <col min="7" max="7" width="32.5703125" customWidth="1"/>
    <col min="8" max="8" width="18.42578125" customWidth="1"/>
  </cols>
  <sheetData>
    <row r="1" spans="1:8" s="64" customFormat="1" ht="20.25" x14ac:dyDescent="0.3">
      <c r="B1" s="298" t="s">
        <v>1</v>
      </c>
      <c r="C1" s="298"/>
      <c r="D1" s="298"/>
      <c r="E1" s="298"/>
      <c r="F1" s="298"/>
      <c r="G1" s="298"/>
      <c r="H1" s="298"/>
    </row>
    <row r="2" spans="1:8" s="64" customFormat="1" ht="20.25" x14ac:dyDescent="0.3">
      <c r="B2" s="299" t="s">
        <v>141</v>
      </c>
      <c r="C2" s="299"/>
      <c r="D2" s="299"/>
      <c r="E2" s="299"/>
      <c r="F2" s="299"/>
      <c r="G2" s="299"/>
      <c r="H2" s="299"/>
    </row>
    <row r="3" spans="1:8" s="64" customFormat="1" ht="29.25" customHeight="1" x14ac:dyDescent="0.2">
      <c r="A3" s="411" t="s">
        <v>294</v>
      </c>
      <c r="B3" s="411"/>
      <c r="C3" s="411"/>
      <c r="D3" s="411"/>
      <c r="E3" s="411"/>
      <c r="F3" s="411"/>
      <c r="G3" s="411"/>
      <c r="H3" s="411"/>
    </row>
    <row r="4" spans="1:8" s="64" customFormat="1" ht="27" customHeight="1" thickBot="1" x14ac:dyDescent="0.25">
      <c r="A4" s="457" t="s">
        <v>295</v>
      </c>
      <c r="B4" s="457"/>
      <c r="C4" s="457"/>
      <c r="D4" s="457"/>
      <c r="E4" s="457"/>
      <c r="F4" s="457"/>
      <c r="G4" s="457"/>
      <c r="H4" s="458"/>
    </row>
    <row r="5" spans="1:8" s="64" customFormat="1" ht="15.75" customHeight="1" thickBot="1" x14ac:dyDescent="0.25">
      <c r="A5" s="322" t="s">
        <v>145</v>
      </c>
      <c r="B5" s="318" t="s">
        <v>296</v>
      </c>
      <c r="C5" s="319"/>
      <c r="D5" s="319"/>
      <c r="E5" s="319"/>
      <c r="F5" s="319"/>
      <c r="G5" s="319"/>
      <c r="H5" s="320"/>
    </row>
    <row r="6" spans="1:8" s="64" customFormat="1" ht="15.75" customHeight="1" thickBot="1" x14ac:dyDescent="0.25">
      <c r="A6" s="323"/>
      <c r="B6" s="318" t="s">
        <v>297</v>
      </c>
      <c r="C6" s="319"/>
      <c r="D6" s="319"/>
      <c r="E6" s="319"/>
      <c r="F6" s="319"/>
      <c r="G6" s="319"/>
      <c r="H6" s="320"/>
    </row>
    <row r="7" spans="1:8" ht="15.75" customHeight="1" thickBot="1" x14ac:dyDescent="0.3">
      <c r="B7" s="321" t="s">
        <v>142</v>
      </c>
      <c r="C7" s="321"/>
      <c r="D7" s="28"/>
      <c r="E7" s="28"/>
      <c r="F7" s="28"/>
    </row>
    <row r="8" spans="1:8" ht="36.75" customHeight="1" thickBot="1" x14ac:dyDescent="0.3">
      <c r="A8" s="9" t="s">
        <v>140</v>
      </c>
      <c r="B8" s="30" t="s">
        <v>4</v>
      </c>
      <c r="C8" s="30" t="s">
        <v>8</v>
      </c>
      <c r="D8" s="30" t="s">
        <v>0</v>
      </c>
      <c r="E8" s="30" t="s">
        <v>11</v>
      </c>
      <c r="F8" s="30" t="s">
        <v>2</v>
      </c>
      <c r="G8" s="31" t="s">
        <v>284</v>
      </c>
      <c r="H8" s="32" t="s">
        <v>14</v>
      </c>
    </row>
    <row r="9" spans="1:8" ht="60" customHeight="1" x14ac:dyDescent="0.25">
      <c r="A9" s="310"/>
      <c r="B9" s="309" t="s">
        <v>6</v>
      </c>
      <c r="C9" s="107" t="s">
        <v>9</v>
      </c>
      <c r="D9" s="107" t="s">
        <v>13</v>
      </c>
      <c r="E9" s="197" t="s">
        <v>10</v>
      </c>
      <c r="F9" s="194" t="s">
        <v>490</v>
      </c>
      <c r="G9" s="197" t="s">
        <v>15</v>
      </c>
      <c r="H9" s="204">
        <v>5000000</v>
      </c>
    </row>
    <row r="10" spans="1:8" ht="52.5" customHeight="1" x14ac:dyDescent="0.25">
      <c r="A10" s="310"/>
      <c r="B10" s="309"/>
      <c r="C10" s="11" t="s">
        <v>16</v>
      </c>
      <c r="D10" s="11" t="s">
        <v>17</v>
      </c>
      <c r="E10" s="79" t="s">
        <v>18</v>
      </c>
      <c r="F10" s="195" t="s">
        <v>19</v>
      </c>
      <c r="G10" s="65" t="s">
        <v>20</v>
      </c>
      <c r="H10" s="207">
        <v>3000000</v>
      </c>
    </row>
    <row r="11" spans="1:8" ht="57.75" customHeight="1" thickBot="1" x14ac:dyDescent="0.3">
      <c r="A11" s="310"/>
      <c r="B11" s="309"/>
      <c r="C11" s="20" t="s">
        <v>21</v>
      </c>
      <c r="D11" s="198" t="s">
        <v>22</v>
      </c>
      <c r="E11" s="199" t="s">
        <v>23</v>
      </c>
      <c r="F11" s="195" t="s">
        <v>19</v>
      </c>
      <c r="G11" s="197" t="s">
        <v>24</v>
      </c>
      <c r="H11" s="207">
        <v>5000000</v>
      </c>
    </row>
    <row r="12" spans="1:8" ht="38.25" customHeight="1" thickBot="1" x14ac:dyDescent="0.3">
      <c r="A12" s="310"/>
      <c r="B12" s="309"/>
      <c r="C12" s="20" t="s">
        <v>25</v>
      </c>
      <c r="D12" s="198" t="s">
        <v>26</v>
      </c>
      <c r="E12" s="199" t="s">
        <v>27</v>
      </c>
      <c r="F12" s="195" t="s">
        <v>28</v>
      </c>
      <c r="G12" s="200" t="s">
        <v>29</v>
      </c>
      <c r="H12" s="207">
        <v>6300000</v>
      </c>
    </row>
    <row r="13" spans="1:8" ht="38.25" customHeight="1" thickBot="1" x14ac:dyDescent="0.3">
      <c r="A13" s="434"/>
      <c r="B13" s="309"/>
      <c r="C13" s="20"/>
      <c r="D13" s="198"/>
      <c r="E13" s="199"/>
      <c r="F13" s="195" t="s">
        <v>449</v>
      </c>
      <c r="G13" s="200" t="s">
        <v>714</v>
      </c>
      <c r="H13" s="207">
        <v>90000</v>
      </c>
    </row>
    <row r="14" spans="1:8" ht="37.5" customHeight="1" thickBot="1" x14ac:dyDescent="0.3">
      <c r="A14" s="310"/>
      <c r="B14" s="309"/>
      <c r="C14" s="65" t="s">
        <v>30</v>
      </c>
      <c r="D14" s="65" t="s">
        <v>31</v>
      </c>
      <c r="E14" s="199" t="s">
        <v>32</v>
      </c>
      <c r="F14" s="195" t="s">
        <v>33</v>
      </c>
      <c r="G14" s="200" t="s">
        <v>37</v>
      </c>
      <c r="H14" s="207">
        <v>1000000</v>
      </c>
    </row>
    <row r="15" spans="1:8" ht="37.5" customHeight="1" thickBot="1" x14ac:dyDescent="0.3">
      <c r="A15" s="434"/>
      <c r="B15" s="309"/>
      <c r="C15" s="65"/>
      <c r="D15" s="65"/>
      <c r="E15" s="199"/>
      <c r="F15" s="195" t="s">
        <v>45</v>
      </c>
      <c r="G15" s="200" t="s">
        <v>717</v>
      </c>
      <c r="H15" s="207">
        <v>300000</v>
      </c>
    </row>
    <row r="16" spans="1:8" ht="29.25" thickBot="1" x14ac:dyDescent="0.3">
      <c r="A16" s="310"/>
      <c r="B16" s="309"/>
      <c r="C16" s="435" t="s">
        <v>39</v>
      </c>
      <c r="D16" s="65" t="s">
        <v>35</v>
      </c>
      <c r="E16" s="199" t="s">
        <v>36</v>
      </c>
      <c r="F16" s="195" t="s">
        <v>19</v>
      </c>
      <c r="G16" s="200" t="s">
        <v>38</v>
      </c>
      <c r="H16" s="207">
        <v>400000</v>
      </c>
    </row>
    <row r="17" spans="1:8" ht="72" thickBot="1" x14ac:dyDescent="0.3">
      <c r="A17" s="311"/>
      <c r="B17" s="309"/>
      <c r="C17" s="65" t="s">
        <v>34</v>
      </c>
      <c r="D17" s="65" t="s">
        <v>35</v>
      </c>
      <c r="E17" s="199" t="s">
        <v>40</v>
      </c>
      <c r="F17" s="195" t="s">
        <v>19</v>
      </c>
      <c r="G17" s="200" t="s">
        <v>41</v>
      </c>
      <c r="H17" s="207">
        <v>3000000</v>
      </c>
    </row>
    <row r="18" spans="1:8" ht="72" customHeight="1" thickBot="1" x14ac:dyDescent="0.3">
      <c r="A18" s="312" t="s">
        <v>3</v>
      </c>
      <c r="B18" s="307" t="s">
        <v>144</v>
      </c>
      <c r="C18" s="201" t="s">
        <v>42</v>
      </c>
      <c r="D18" s="20" t="s">
        <v>43</v>
      </c>
      <c r="E18" s="199" t="s">
        <v>44</v>
      </c>
      <c r="F18" s="195" t="s">
        <v>45</v>
      </c>
      <c r="G18" s="200" t="s">
        <v>46</v>
      </c>
      <c r="H18" s="207">
        <v>500000</v>
      </c>
    </row>
    <row r="19" spans="1:8" ht="57.75" thickBot="1" x14ac:dyDescent="0.3">
      <c r="A19" s="313"/>
      <c r="B19" s="308"/>
      <c r="C19" s="201" t="s">
        <v>47</v>
      </c>
      <c r="D19" s="20" t="s">
        <v>48</v>
      </c>
      <c r="E19" s="199" t="s">
        <v>44</v>
      </c>
      <c r="F19" s="195" t="s">
        <v>49</v>
      </c>
      <c r="G19" s="200" t="s">
        <v>50</v>
      </c>
      <c r="H19" s="207">
        <v>3000000</v>
      </c>
    </row>
    <row r="20" spans="1:8" ht="57.75" thickBot="1" x14ac:dyDescent="0.3">
      <c r="A20" s="313"/>
      <c r="B20" s="308"/>
      <c r="C20" s="201" t="s">
        <v>51</v>
      </c>
      <c r="D20" s="20" t="s">
        <v>52</v>
      </c>
      <c r="E20" s="199" t="s">
        <v>53</v>
      </c>
      <c r="F20" s="195" t="s">
        <v>49</v>
      </c>
      <c r="G20" s="200" t="s">
        <v>54</v>
      </c>
      <c r="H20" s="207">
        <v>45000000</v>
      </c>
    </row>
    <row r="21" spans="1:8" ht="72" thickBot="1" x14ac:dyDescent="0.3">
      <c r="A21" s="313"/>
      <c r="B21" s="308"/>
      <c r="C21" s="201" t="s">
        <v>55</v>
      </c>
      <c r="D21" s="20" t="s">
        <v>56</v>
      </c>
      <c r="E21" s="199" t="s">
        <v>57</v>
      </c>
      <c r="F21" s="195" t="s">
        <v>28</v>
      </c>
      <c r="G21" s="200" t="s">
        <v>58</v>
      </c>
      <c r="H21" s="207">
        <v>90000000</v>
      </c>
    </row>
    <row r="22" spans="1:8" ht="43.5" thickBot="1" x14ac:dyDescent="0.3">
      <c r="A22" s="314"/>
      <c r="B22" s="26" t="s">
        <v>60</v>
      </c>
      <c r="C22" s="20" t="s">
        <v>7</v>
      </c>
      <c r="D22" s="20" t="s">
        <v>138</v>
      </c>
      <c r="E22" s="202" t="s">
        <v>139</v>
      </c>
      <c r="F22" s="196" t="s">
        <v>70</v>
      </c>
      <c r="G22" s="200" t="s">
        <v>71</v>
      </c>
      <c r="H22" s="207">
        <v>1000000</v>
      </c>
    </row>
    <row r="23" spans="1:8" ht="24.75" customHeight="1" x14ac:dyDescent="0.25">
      <c r="B23" s="316" t="s">
        <v>143</v>
      </c>
      <c r="C23" s="317"/>
      <c r="D23" s="27"/>
      <c r="E23" s="23"/>
      <c r="F23" s="25"/>
      <c r="G23" s="24"/>
      <c r="H23" s="22"/>
    </row>
    <row r="24" spans="1:8" ht="30.75" thickBot="1" x14ac:dyDescent="0.3">
      <c r="A24" s="13" t="s">
        <v>140</v>
      </c>
      <c r="B24" s="13" t="s">
        <v>4</v>
      </c>
      <c r="C24" s="13" t="s">
        <v>8</v>
      </c>
      <c r="D24" s="13" t="s">
        <v>0</v>
      </c>
      <c r="E24" s="6" t="s">
        <v>11</v>
      </c>
      <c r="F24" s="6" t="s">
        <v>2</v>
      </c>
      <c r="G24" s="7" t="s">
        <v>12</v>
      </c>
      <c r="H24" s="2" t="s">
        <v>14</v>
      </c>
    </row>
    <row r="25" spans="1:8" x14ac:dyDescent="0.25">
      <c r="A25" s="15"/>
      <c r="B25" s="21"/>
      <c r="C25" s="15"/>
      <c r="D25" s="15"/>
      <c r="E25" s="19"/>
      <c r="F25" s="15"/>
      <c r="G25" s="8"/>
      <c r="H25" s="15"/>
    </row>
    <row r="26" spans="1:8" ht="105" customHeight="1" x14ac:dyDescent="0.25">
      <c r="A26" s="315" t="s">
        <v>5</v>
      </c>
      <c r="B26" s="304" t="s">
        <v>61</v>
      </c>
      <c r="C26" s="102" t="s">
        <v>62</v>
      </c>
      <c r="D26" s="102" t="s">
        <v>63</v>
      </c>
      <c r="E26" s="106" t="s">
        <v>64</v>
      </c>
      <c r="F26" s="95" t="s">
        <v>65</v>
      </c>
      <c r="G26" s="203" t="s">
        <v>66</v>
      </c>
      <c r="H26" s="204">
        <v>16500000</v>
      </c>
    </row>
    <row r="27" spans="1:8" ht="42.75" x14ac:dyDescent="0.25">
      <c r="A27" s="315"/>
      <c r="B27" s="305"/>
      <c r="C27" s="101" t="s">
        <v>67</v>
      </c>
      <c r="D27" s="101" t="s">
        <v>68</v>
      </c>
      <c r="E27" s="105" t="s">
        <v>69</v>
      </c>
      <c r="F27" s="205" t="s">
        <v>70</v>
      </c>
      <c r="G27" s="206" t="s">
        <v>71</v>
      </c>
      <c r="H27" s="207">
        <v>1500000</v>
      </c>
    </row>
    <row r="28" spans="1:8" ht="43.5" x14ac:dyDescent="0.25">
      <c r="A28" s="329"/>
      <c r="B28" s="305"/>
      <c r="C28" s="427"/>
      <c r="D28" s="427"/>
      <c r="E28" s="428"/>
      <c r="F28" s="429" t="s">
        <v>690</v>
      </c>
      <c r="G28" s="430" t="s">
        <v>691</v>
      </c>
      <c r="H28" s="207">
        <v>750000</v>
      </c>
    </row>
    <row r="29" spans="1:8" ht="28.5" x14ac:dyDescent="0.25">
      <c r="A29" s="315"/>
      <c r="B29" s="305"/>
      <c r="C29" s="20" t="s">
        <v>72</v>
      </c>
      <c r="D29" s="104" t="s">
        <v>73</v>
      </c>
      <c r="E29" s="11" t="s">
        <v>74</v>
      </c>
      <c r="F29" s="72" t="s">
        <v>45</v>
      </c>
      <c r="G29" s="104" t="s">
        <v>75</v>
      </c>
      <c r="H29" s="207">
        <v>1000000</v>
      </c>
    </row>
    <row r="30" spans="1:8" ht="57" x14ac:dyDescent="0.25">
      <c r="A30" s="315"/>
      <c r="B30" s="305"/>
      <c r="C30" s="20" t="s">
        <v>76</v>
      </c>
      <c r="D30" s="104" t="s">
        <v>77</v>
      </c>
      <c r="E30" s="11" t="s">
        <v>78</v>
      </c>
      <c r="F30" s="72" t="s">
        <v>79</v>
      </c>
      <c r="G30" s="104" t="s">
        <v>80</v>
      </c>
      <c r="H30" s="207">
        <v>2000000</v>
      </c>
    </row>
    <row r="31" spans="1:8" ht="28.5" x14ac:dyDescent="0.25">
      <c r="A31" s="315"/>
      <c r="B31" s="305"/>
      <c r="C31" s="20" t="s">
        <v>81</v>
      </c>
      <c r="D31" s="104" t="s">
        <v>82</v>
      </c>
      <c r="E31" s="11" t="s">
        <v>83</v>
      </c>
      <c r="F31" s="72" t="s">
        <v>79</v>
      </c>
      <c r="G31" s="104" t="s">
        <v>84</v>
      </c>
      <c r="H31" s="207">
        <v>200000</v>
      </c>
    </row>
    <row r="32" spans="1:8" ht="71.25" x14ac:dyDescent="0.25">
      <c r="A32" s="315"/>
      <c r="B32" s="305"/>
      <c r="C32" s="20" t="s">
        <v>85</v>
      </c>
      <c r="D32" s="104" t="s">
        <v>86</v>
      </c>
      <c r="E32" s="11" t="s">
        <v>87</v>
      </c>
      <c r="F32" s="72" t="s">
        <v>88</v>
      </c>
      <c r="G32" s="151" t="s">
        <v>85</v>
      </c>
      <c r="H32" s="207">
        <v>300000</v>
      </c>
    </row>
    <row r="33" spans="1:8" ht="86.25" x14ac:dyDescent="0.25">
      <c r="A33" s="315"/>
      <c r="B33" s="305"/>
      <c r="C33" s="305" t="s">
        <v>89</v>
      </c>
      <c r="D33" s="305" t="s">
        <v>86</v>
      </c>
      <c r="E33" s="306" t="s">
        <v>90</v>
      </c>
      <c r="F33" s="72" t="s">
        <v>91</v>
      </c>
      <c r="G33" s="151" t="s">
        <v>92</v>
      </c>
      <c r="H33" s="207">
        <v>300000</v>
      </c>
    </row>
    <row r="34" spans="1:8" ht="29.25" x14ac:dyDescent="0.25">
      <c r="A34" s="315"/>
      <c r="B34" s="305"/>
      <c r="C34" s="305"/>
      <c r="D34" s="305"/>
      <c r="E34" s="306"/>
      <c r="F34" s="72" t="s">
        <v>93</v>
      </c>
      <c r="G34" s="151" t="s">
        <v>94</v>
      </c>
      <c r="H34" s="207">
        <v>350000</v>
      </c>
    </row>
    <row r="35" spans="1:8" x14ac:dyDescent="0.25">
      <c r="A35" s="315"/>
      <c r="B35" s="305"/>
      <c r="C35" s="305"/>
      <c r="D35" s="305"/>
      <c r="E35" s="306"/>
      <c r="F35" s="72" t="s">
        <v>91</v>
      </c>
      <c r="G35" s="151" t="s">
        <v>95</v>
      </c>
      <c r="H35" s="207">
        <v>150000</v>
      </c>
    </row>
    <row r="36" spans="1:8" x14ac:dyDescent="0.25">
      <c r="A36" s="64"/>
      <c r="B36" s="300" t="s">
        <v>96</v>
      </c>
      <c r="C36" s="300" t="s">
        <v>97</v>
      </c>
      <c r="D36" s="300" t="s">
        <v>86</v>
      </c>
      <c r="E36" s="107" t="s">
        <v>98</v>
      </c>
      <c r="F36" s="72" t="s">
        <v>19</v>
      </c>
      <c r="G36" s="151" t="s">
        <v>99</v>
      </c>
      <c r="H36" s="207">
        <v>300000</v>
      </c>
    </row>
    <row r="37" spans="1:8" ht="31.5" customHeight="1" x14ac:dyDescent="0.25">
      <c r="A37" s="64"/>
      <c r="B37" s="304"/>
      <c r="C37" s="304"/>
      <c r="D37" s="304"/>
      <c r="E37" s="107" t="s">
        <v>100</v>
      </c>
      <c r="F37" s="72" t="s">
        <v>28</v>
      </c>
      <c r="G37" s="151" t="s">
        <v>101</v>
      </c>
      <c r="H37" s="207">
        <v>1000000</v>
      </c>
    </row>
    <row r="38" spans="1:8" ht="71.25" x14ac:dyDescent="0.25">
      <c r="A38" s="64"/>
      <c r="B38" s="103" t="s">
        <v>102</v>
      </c>
      <c r="C38" s="20" t="s">
        <v>103</v>
      </c>
      <c r="D38" s="104" t="s">
        <v>104</v>
      </c>
      <c r="E38" s="11" t="s">
        <v>105</v>
      </c>
      <c r="F38" s="208" t="s">
        <v>59</v>
      </c>
      <c r="G38" s="209" t="s">
        <v>106</v>
      </c>
      <c r="H38" s="210">
        <v>1000000</v>
      </c>
    </row>
    <row r="39" spans="1:8" ht="41.25" customHeight="1" x14ac:dyDescent="0.25">
      <c r="A39" s="64"/>
      <c r="B39" s="20" t="s">
        <v>107</v>
      </c>
      <c r="C39" s="20" t="s">
        <v>108</v>
      </c>
      <c r="D39" s="104" t="s">
        <v>109</v>
      </c>
      <c r="E39" s="94" t="s">
        <v>110</v>
      </c>
      <c r="F39" s="72" t="s">
        <v>111</v>
      </c>
      <c r="G39" s="104" t="s">
        <v>112</v>
      </c>
      <c r="H39" s="207">
        <v>400000</v>
      </c>
    </row>
    <row r="40" spans="1:8" ht="86.25" x14ac:dyDescent="0.25">
      <c r="A40" s="64"/>
      <c r="B40" s="20" t="s">
        <v>113</v>
      </c>
      <c r="C40" s="20" t="s">
        <v>114</v>
      </c>
      <c r="D40" s="104" t="s">
        <v>115</v>
      </c>
      <c r="E40" s="94" t="s">
        <v>116</v>
      </c>
      <c r="F40" s="208" t="s">
        <v>117</v>
      </c>
      <c r="G40" s="151" t="s">
        <v>118</v>
      </c>
      <c r="H40" s="207">
        <v>750000</v>
      </c>
    </row>
    <row r="41" spans="1:8" ht="96.75" customHeight="1" x14ac:dyDescent="0.25">
      <c r="A41" s="64"/>
      <c r="B41" s="300" t="s">
        <v>119</v>
      </c>
      <c r="C41" s="300" t="s">
        <v>120</v>
      </c>
      <c r="D41" s="300" t="s">
        <v>121</v>
      </c>
      <c r="E41" s="302" t="s">
        <v>122</v>
      </c>
      <c r="F41" s="211" t="s">
        <v>123</v>
      </c>
      <c r="G41" s="212" t="s">
        <v>124</v>
      </c>
      <c r="H41" s="213">
        <v>1000000</v>
      </c>
    </row>
    <row r="42" spans="1:8" ht="90" customHeight="1" x14ac:dyDescent="0.25">
      <c r="A42" s="64"/>
      <c r="B42" s="301"/>
      <c r="C42" s="301"/>
      <c r="D42" s="301"/>
      <c r="E42" s="303"/>
      <c r="F42" s="205" t="s">
        <v>125</v>
      </c>
      <c r="G42" s="214" t="s">
        <v>126</v>
      </c>
      <c r="H42" s="76">
        <v>8000000</v>
      </c>
    </row>
    <row r="43" spans="1:8" ht="29.25" x14ac:dyDescent="0.25">
      <c r="A43" s="64"/>
      <c r="B43" s="301"/>
      <c r="C43" s="301"/>
      <c r="D43" s="301"/>
      <c r="E43" s="303"/>
      <c r="F43" s="72" t="s">
        <v>127</v>
      </c>
      <c r="G43" s="151" t="s">
        <v>128</v>
      </c>
      <c r="H43" s="215">
        <v>200000</v>
      </c>
    </row>
    <row r="44" spans="1:8" x14ac:dyDescent="0.25">
      <c r="A44" s="64"/>
      <c r="B44" s="301"/>
      <c r="C44" s="301"/>
      <c r="D44" s="301"/>
      <c r="E44" s="303"/>
      <c r="F44" s="72" t="s">
        <v>129</v>
      </c>
      <c r="G44" s="104" t="s">
        <v>130</v>
      </c>
      <c r="H44" s="215">
        <v>100000</v>
      </c>
    </row>
    <row r="45" spans="1:8" x14ac:dyDescent="0.25">
      <c r="A45" s="64"/>
      <c r="B45" s="454"/>
      <c r="C45" s="454"/>
      <c r="D45" s="454"/>
      <c r="E45" s="455"/>
      <c r="F45" s="72" t="s">
        <v>28</v>
      </c>
      <c r="G45" s="272" t="s">
        <v>729</v>
      </c>
      <c r="H45" s="215">
        <v>1650000</v>
      </c>
    </row>
    <row r="46" spans="1:8" ht="43.5" x14ac:dyDescent="0.25">
      <c r="A46" s="64"/>
      <c r="B46" s="301"/>
      <c r="C46" s="301"/>
      <c r="D46" s="301"/>
      <c r="E46" s="303"/>
      <c r="F46" s="72" t="s">
        <v>131</v>
      </c>
      <c r="G46" s="151" t="s">
        <v>132</v>
      </c>
      <c r="H46" s="215">
        <v>1000000</v>
      </c>
    </row>
    <row r="47" spans="1:8" ht="68.25" customHeight="1" x14ac:dyDescent="0.25">
      <c r="A47" s="64"/>
      <c r="B47" s="104" t="s">
        <v>133</v>
      </c>
      <c r="C47" s="104" t="s">
        <v>134</v>
      </c>
      <c r="D47" s="104" t="s">
        <v>121</v>
      </c>
      <c r="E47" s="11" t="s">
        <v>135</v>
      </c>
      <c r="F47" s="72" t="s">
        <v>136</v>
      </c>
      <c r="G47" s="151" t="s">
        <v>137</v>
      </c>
      <c r="H47" s="76">
        <v>2800000</v>
      </c>
    </row>
    <row r="48" spans="1:8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</sheetData>
  <mergeCells count="25">
    <mergeCell ref="A9:A17"/>
    <mergeCell ref="A18:A22"/>
    <mergeCell ref="A26:A35"/>
    <mergeCell ref="B23:C23"/>
    <mergeCell ref="A3:H3"/>
    <mergeCell ref="A4:H4"/>
    <mergeCell ref="B5:H5"/>
    <mergeCell ref="B6:H6"/>
    <mergeCell ref="B7:C7"/>
    <mergeCell ref="A5:A6"/>
    <mergeCell ref="B1:H1"/>
    <mergeCell ref="B2:H2"/>
    <mergeCell ref="B41:B46"/>
    <mergeCell ref="C41:C46"/>
    <mergeCell ref="D41:D46"/>
    <mergeCell ref="E41:E46"/>
    <mergeCell ref="B26:B35"/>
    <mergeCell ref="C33:C35"/>
    <mergeCell ref="D33:D35"/>
    <mergeCell ref="E33:E35"/>
    <mergeCell ref="B36:B37"/>
    <mergeCell ref="C36:C37"/>
    <mergeCell ref="D36:D37"/>
    <mergeCell ref="B18:B21"/>
    <mergeCell ref="B9:B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CB80E-234C-4887-8EF5-7D77B0955C29}">
  <sheetPr>
    <tabColor rgb="FFFFFF00"/>
  </sheetPr>
  <dimension ref="A1:K172"/>
  <sheetViews>
    <sheetView zoomScale="84" zoomScaleNormal="84" workbookViewId="0">
      <selection activeCell="A3" sqref="A3:H3"/>
    </sheetView>
  </sheetViews>
  <sheetFormatPr baseColWidth="10" defaultRowHeight="15" x14ac:dyDescent="0.25"/>
  <cols>
    <col min="1" max="1" width="27" customWidth="1"/>
    <col min="2" max="3" width="31.5703125" customWidth="1"/>
    <col min="4" max="4" width="30" customWidth="1"/>
    <col min="5" max="5" width="21.85546875" customWidth="1"/>
    <col min="6" max="6" width="24" customWidth="1"/>
    <col min="7" max="7" width="25.5703125" customWidth="1"/>
    <col min="8" max="8" width="22.5703125" customWidth="1"/>
  </cols>
  <sheetData>
    <row r="1" spans="1:8" ht="20.25" x14ac:dyDescent="0.3">
      <c r="B1" s="298" t="s">
        <v>1</v>
      </c>
      <c r="C1" s="298"/>
      <c r="D1" s="298"/>
      <c r="E1" s="298"/>
      <c r="F1" s="298"/>
      <c r="G1" s="298"/>
      <c r="H1" s="298"/>
    </row>
    <row r="2" spans="1:8" ht="18" x14ac:dyDescent="0.25">
      <c r="B2" s="337" t="s">
        <v>146</v>
      </c>
      <c r="C2" s="337"/>
      <c r="D2" s="337"/>
      <c r="E2" s="337"/>
      <c r="F2" s="337"/>
      <c r="G2" s="337"/>
      <c r="H2" s="337"/>
    </row>
    <row r="3" spans="1:8" ht="28.5" customHeight="1" x14ac:dyDescent="0.25">
      <c r="A3" s="411" t="s">
        <v>294</v>
      </c>
      <c r="B3" s="411"/>
      <c r="C3" s="411"/>
      <c r="D3" s="411"/>
      <c r="E3" s="411"/>
      <c r="F3" s="411"/>
      <c r="G3" s="411"/>
      <c r="H3" s="411"/>
    </row>
    <row r="4" spans="1:8" ht="20.25" customHeight="1" thickBot="1" x14ac:dyDescent="0.3">
      <c r="A4" s="459" t="s">
        <v>295</v>
      </c>
      <c r="B4" s="459"/>
      <c r="C4" s="459"/>
      <c r="D4" s="459"/>
      <c r="E4" s="459"/>
      <c r="F4" s="459"/>
      <c r="G4" s="459"/>
      <c r="H4" s="460"/>
    </row>
    <row r="5" spans="1:8" ht="15.75" thickBot="1" x14ac:dyDescent="0.3">
      <c r="A5" s="322" t="s">
        <v>145</v>
      </c>
      <c r="B5" s="318" t="s">
        <v>296</v>
      </c>
      <c r="C5" s="319"/>
      <c r="D5" s="319"/>
      <c r="E5" s="319"/>
      <c r="F5" s="319"/>
      <c r="G5" s="319"/>
      <c r="H5" s="320"/>
    </row>
    <row r="6" spans="1:8" ht="15.75" thickBot="1" x14ac:dyDescent="0.3">
      <c r="A6" s="323"/>
      <c r="B6" s="318" t="s">
        <v>297</v>
      </c>
      <c r="C6" s="319"/>
      <c r="D6" s="319"/>
      <c r="E6" s="319"/>
      <c r="F6" s="319"/>
      <c r="G6" s="319"/>
      <c r="H6" s="320"/>
    </row>
    <row r="7" spans="1:8" ht="16.5" thickBot="1" x14ac:dyDescent="0.3">
      <c r="B7" s="321" t="s">
        <v>232</v>
      </c>
      <c r="C7" s="321"/>
      <c r="D7" s="28"/>
      <c r="E7" s="28"/>
      <c r="F7" s="28"/>
    </row>
    <row r="8" spans="1:8" ht="30.75" thickBot="1" x14ac:dyDescent="0.3">
      <c r="A8" s="9" t="s">
        <v>140</v>
      </c>
      <c r="B8" s="30" t="s">
        <v>4</v>
      </c>
      <c r="C8" s="30" t="s">
        <v>8</v>
      </c>
      <c r="D8" s="30" t="s">
        <v>0</v>
      </c>
      <c r="E8" s="30" t="s">
        <v>11</v>
      </c>
      <c r="F8" s="30" t="s">
        <v>2</v>
      </c>
      <c r="G8" s="31" t="s">
        <v>284</v>
      </c>
      <c r="H8" s="32" t="s">
        <v>14</v>
      </c>
    </row>
    <row r="9" spans="1:8" ht="30" customHeight="1" x14ac:dyDescent="0.25">
      <c r="A9" s="347" t="s">
        <v>234</v>
      </c>
      <c r="B9" s="339" t="s">
        <v>233</v>
      </c>
      <c r="C9" s="341" t="s">
        <v>147</v>
      </c>
      <c r="D9" s="344" t="s">
        <v>148</v>
      </c>
      <c r="E9" s="345">
        <v>1</v>
      </c>
      <c r="F9" s="85" t="s">
        <v>149</v>
      </c>
      <c r="G9" s="86" t="s">
        <v>150</v>
      </c>
      <c r="H9" s="33">
        <v>40000000</v>
      </c>
    </row>
    <row r="10" spans="1:8" ht="30" x14ac:dyDescent="0.25">
      <c r="A10" s="348"/>
      <c r="B10" s="340"/>
      <c r="C10" s="342"/>
      <c r="D10" s="344"/>
      <c r="E10" s="345"/>
      <c r="F10" s="87" t="s">
        <v>151</v>
      </c>
      <c r="G10" s="88" t="s">
        <v>152</v>
      </c>
      <c r="H10" s="34">
        <v>110000000</v>
      </c>
    </row>
    <row r="11" spans="1:8" ht="60" x14ac:dyDescent="0.25">
      <c r="A11" s="348"/>
      <c r="B11" s="340"/>
      <c r="C11" s="342"/>
      <c r="D11" s="344"/>
      <c r="E11" s="345"/>
      <c r="F11" s="87" t="s">
        <v>153</v>
      </c>
      <c r="G11" s="88" t="s">
        <v>154</v>
      </c>
      <c r="H11" s="34">
        <v>70000</v>
      </c>
    </row>
    <row r="12" spans="1:8" x14ac:dyDescent="0.25">
      <c r="A12" s="348"/>
      <c r="B12" s="340"/>
      <c r="C12" s="342"/>
      <c r="D12" s="344"/>
      <c r="E12" s="345"/>
      <c r="F12" s="87" t="s">
        <v>155</v>
      </c>
      <c r="G12" s="88" t="s">
        <v>156</v>
      </c>
      <c r="H12" s="34">
        <v>5400000</v>
      </c>
    </row>
    <row r="13" spans="1:8" x14ac:dyDescent="0.25">
      <c r="A13" s="348"/>
      <c r="B13" s="340"/>
      <c r="C13" s="342"/>
      <c r="D13" s="344"/>
      <c r="E13" s="345"/>
      <c r="F13" s="87" t="s">
        <v>155</v>
      </c>
      <c r="G13" s="88" t="s">
        <v>157</v>
      </c>
      <c r="H13" s="34">
        <v>1000000</v>
      </c>
    </row>
    <row r="14" spans="1:8" ht="30" x14ac:dyDescent="0.25">
      <c r="A14" s="348"/>
      <c r="B14" s="340"/>
      <c r="C14" s="343"/>
      <c r="D14" s="344"/>
      <c r="E14" s="345"/>
      <c r="F14" s="87" t="s">
        <v>158</v>
      </c>
      <c r="G14" s="285" t="s">
        <v>629</v>
      </c>
      <c r="H14" s="286">
        <v>400000</v>
      </c>
    </row>
    <row r="15" spans="1:8" ht="30" x14ac:dyDescent="0.25">
      <c r="A15" s="348"/>
      <c r="B15" s="340"/>
      <c r="C15" s="343"/>
      <c r="D15" s="344"/>
      <c r="E15" s="345"/>
      <c r="F15" s="284" t="s">
        <v>630</v>
      </c>
      <c r="G15" s="285" t="s">
        <v>631</v>
      </c>
      <c r="H15" s="286">
        <v>1000000</v>
      </c>
    </row>
    <row r="16" spans="1:8" ht="30" x14ac:dyDescent="0.25">
      <c r="A16" s="348"/>
      <c r="B16" s="340"/>
      <c r="C16" s="343"/>
      <c r="D16" s="344"/>
      <c r="E16" s="345"/>
      <c r="F16" s="284" t="s">
        <v>630</v>
      </c>
      <c r="G16" s="285" t="s">
        <v>632</v>
      </c>
      <c r="H16" s="286">
        <v>200000</v>
      </c>
    </row>
    <row r="17" spans="1:8" ht="30" x14ac:dyDescent="0.25">
      <c r="A17" s="348"/>
      <c r="B17" s="340"/>
      <c r="C17" s="343"/>
      <c r="D17" s="344"/>
      <c r="E17" s="345"/>
      <c r="F17" s="284" t="s">
        <v>315</v>
      </c>
      <c r="G17" s="285" t="s">
        <v>633</v>
      </c>
      <c r="H17" s="286">
        <v>3000000</v>
      </c>
    </row>
    <row r="18" spans="1:8" x14ac:dyDescent="0.25">
      <c r="A18" s="348"/>
      <c r="B18" s="340"/>
      <c r="C18" s="343"/>
      <c r="D18" s="344"/>
      <c r="E18" s="345"/>
      <c r="F18" s="284" t="s">
        <v>634</v>
      </c>
      <c r="G18" s="285" t="s">
        <v>635</v>
      </c>
      <c r="H18" s="286">
        <v>32000000</v>
      </c>
    </row>
    <row r="19" spans="1:8" ht="30" x14ac:dyDescent="0.25">
      <c r="A19" s="348"/>
      <c r="B19" s="340"/>
      <c r="C19" s="342"/>
      <c r="D19" s="341"/>
      <c r="E19" s="346"/>
      <c r="F19" s="87" t="s">
        <v>158</v>
      </c>
      <c r="G19" s="88" t="s">
        <v>159</v>
      </c>
      <c r="H19" s="34">
        <v>1500000</v>
      </c>
    </row>
    <row r="20" spans="1:8" ht="30" x14ac:dyDescent="0.25">
      <c r="A20" s="348"/>
      <c r="B20" s="340" t="s">
        <v>160</v>
      </c>
      <c r="C20" s="355" t="s">
        <v>161</v>
      </c>
      <c r="D20" s="355" t="s">
        <v>148</v>
      </c>
      <c r="E20" s="334">
        <v>1</v>
      </c>
      <c r="F20" s="87" t="s">
        <v>162</v>
      </c>
      <c r="G20" s="88" t="s">
        <v>163</v>
      </c>
      <c r="H20" s="34">
        <v>8500000</v>
      </c>
    </row>
    <row r="21" spans="1:8" x14ac:dyDescent="0.25">
      <c r="A21" s="348"/>
      <c r="B21" s="340"/>
      <c r="C21" s="344"/>
      <c r="D21" s="344"/>
      <c r="E21" s="335"/>
      <c r="F21" s="87" t="s">
        <v>164</v>
      </c>
      <c r="G21" s="285" t="s">
        <v>636</v>
      </c>
      <c r="H21" s="286"/>
    </row>
    <row r="22" spans="1:8" x14ac:dyDescent="0.25">
      <c r="A22" s="348"/>
      <c r="B22" s="340"/>
      <c r="C22" s="344"/>
      <c r="D22" s="344"/>
      <c r="E22" s="335"/>
      <c r="F22" s="87" t="s">
        <v>164</v>
      </c>
      <c r="G22" s="88" t="s">
        <v>165</v>
      </c>
      <c r="H22" s="34">
        <v>15000000</v>
      </c>
    </row>
    <row r="23" spans="1:8" ht="30" x14ac:dyDescent="0.25">
      <c r="A23" s="348"/>
      <c r="B23" s="340"/>
      <c r="C23" s="344"/>
      <c r="D23" s="344"/>
      <c r="E23" s="335"/>
      <c r="F23" s="87" t="s">
        <v>164</v>
      </c>
      <c r="G23" s="285" t="s">
        <v>637</v>
      </c>
      <c r="H23" s="286">
        <v>120000000</v>
      </c>
    </row>
    <row r="24" spans="1:8" ht="30" x14ac:dyDescent="0.25">
      <c r="A24" s="348"/>
      <c r="B24" s="340"/>
      <c r="C24" s="344"/>
      <c r="D24" s="344"/>
      <c r="E24" s="335"/>
      <c r="F24" s="87" t="s">
        <v>164</v>
      </c>
      <c r="G24" s="285" t="s">
        <v>638</v>
      </c>
      <c r="H24" s="286">
        <v>15000000</v>
      </c>
    </row>
    <row r="25" spans="1:8" ht="30" x14ac:dyDescent="0.25">
      <c r="A25" s="348"/>
      <c r="B25" s="340"/>
      <c r="C25" s="344"/>
      <c r="D25" s="344"/>
      <c r="E25" s="335"/>
      <c r="F25" s="284" t="s">
        <v>639</v>
      </c>
      <c r="G25" s="285" t="s">
        <v>640</v>
      </c>
      <c r="H25" s="286">
        <v>2000000</v>
      </c>
    </row>
    <row r="26" spans="1:8" ht="45" x14ac:dyDescent="0.25">
      <c r="A26" s="348"/>
      <c r="B26" s="340"/>
      <c r="C26" s="344"/>
      <c r="D26" s="344"/>
      <c r="E26" s="335"/>
      <c r="F26" s="87" t="s">
        <v>166</v>
      </c>
      <c r="G26" s="88" t="s">
        <v>167</v>
      </c>
      <c r="H26" s="34">
        <v>75000000</v>
      </c>
    </row>
    <row r="27" spans="1:8" x14ac:dyDescent="0.25">
      <c r="A27" s="348"/>
      <c r="B27" s="340"/>
      <c r="C27" s="344"/>
      <c r="D27" s="344"/>
      <c r="E27" s="335"/>
      <c r="F27" s="87" t="s">
        <v>166</v>
      </c>
      <c r="G27" s="88" t="s">
        <v>168</v>
      </c>
      <c r="H27" s="34">
        <v>750000</v>
      </c>
    </row>
    <row r="28" spans="1:8" x14ac:dyDescent="0.25">
      <c r="A28" s="348"/>
      <c r="B28" s="340"/>
      <c r="C28" s="344"/>
      <c r="D28" s="344"/>
      <c r="E28" s="335"/>
      <c r="F28" s="87" t="s">
        <v>166</v>
      </c>
      <c r="G28" s="88" t="s">
        <v>169</v>
      </c>
      <c r="H28" s="34">
        <f>910000*12</f>
        <v>10920000</v>
      </c>
    </row>
    <row r="29" spans="1:8" ht="45" x14ac:dyDescent="0.25">
      <c r="A29" s="348"/>
      <c r="B29" s="340"/>
      <c r="C29" s="344"/>
      <c r="D29" s="344"/>
      <c r="E29" s="335"/>
      <c r="F29" s="87" t="s">
        <v>166</v>
      </c>
      <c r="G29" s="88" t="s">
        <v>170</v>
      </c>
      <c r="H29" s="34">
        <v>72000000</v>
      </c>
    </row>
    <row r="30" spans="1:8" ht="30" x14ac:dyDescent="0.25">
      <c r="A30" s="348"/>
      <c r="B30" s="340"/>
      <c r="C30" s="344"/>
      <c r="D30" s="344"/>
      <c r="E30" s="335"/>
      <c r="F30" s="87" t="s">
        <v>166</v>
      </c>
      <c r="G30" s="285" t="s">
        <v>641</v>
      </c>
      <c r="H30" s="286">
        <v>9000000</v>
      </c>
    </row>
    <row r="31" spans="1:8" x14ac:dyDescent="0.25">
      <c r="A31" s="348"/>
      <c r="B31" s="340"/>
      <c r="C31" s="344"/>
      <c r="D31" s="344"/>
      <c r="E31" s="335"/>
      <c r="F31" s="87" t="s">
        <v>166</v>
      </c>
      <c r="G31" s="285" t="s">
        <v>642</v>
      </c>
      <c r="H31" s="286">
        <v>3250000</v>
      </c>
    </row>
    <row r="32" spans="1:8" ht="30" x14ac:dyDescent="0.25">
      <c r="A32" s="348"/>
      <c r="B32" s="340"/>
      <c r="C32" s="344"/>
      <c r="D32" s="344"/>
      <c r="E32" s="335"/>
      <c r="F32" s="87" t="s">
        <v>166</v>
      </c>
      <c r="G32" s="88" t="s">
        <v>171</v>
      </c>
      <c r="H32" s="34">
        <v>100000</v>
      </c>
    </row>
    <row r="33" spans="1:8" ht="30" x14ac:dyDescent="0.25">
      <c r="A33" s="348"/>
      <c r="B33" s="340"/>
      <c r="C33" s="344"/>
      <c r="D33" s="344"/>
      <c r="E33" s="335"/>
      <c r="F33" s="87" t="s">
        <v>172</v>
      </c>
      <c r="G33" s="285" t="s">
        <v>643</v>
      </c>
      <c r="H33" s="286">
        <v>50000</v>
      </c>
    </row>
    <row r="34" spans="1:8" x14ac:dyDescent="0.25">
      <c r="A34" s="348"/>
      <c r="B34" s="340"/>
      <c r="C34" s="344"/>
      <c r="D34" s="344"/>
      <c r="E34" s="335"/>
      <c r="F34" s="87" t="s">
        <v>172</v>
      </c>
      <c r="G34" s="285" t="s">
        <v>644</v>
      </c>
      <c r="H34" s="286">
        <v>2000000</v>
      </c>
    </row>
    <row r="35" spans="1:8" ht="30" x14ac:dyDescent="0.25">
      <c r="A35" s="348"/>
      <c r="B35" s="340"/>
      <c r="C35" s="344"/>
      <c r="D35" s="344"/>
      <c r="E35" s="335"/>
      <c r="F35" s="87" t="s">
        <v>172</v>
      </c>
      <c r="G35" s="285" t="s">
        <v>645</v>
      </c>
      <c r="H35" s="286">
        <v>200000</v>
      </c>
    </row>
    <row r="36" spans="1:8" x14ac:dyDescent="0.25">
      <c r="A36" s="348"/>
      <c r="B36" s="340"/>
      <c r="C36" s="344"/>
      <c r="D36" s="344"/>
      <c r="E36" s="335"/>
      <c r="F36" s="87" t="s">
        <v>172</v>
      </c>
      <c r="G36" s="285" t="s">
        <v>646</v>
      </c>
      <c r="H36" s="286">
        <v>90000</v>
      </c>
    </row>
    <row r="37" spans="1:8" x14ac:dyDescent="0.25">
      <c r="A37" s="348"/>
      <c r="B37" s="340"/>
      <c r="C37" s="341"/>
      <c r="D37" s="341"/>
      <c r="E37" s="336"/>
      <c r="F37" s="87" t="s">
        <v>172</v>
      </c>
      <c r="G37" s="88" t="s">
        <v>173</v>
      </c>
      <c r="H37" s="34">
        <v>1000000</v>
      </c>
    </row>
    <row r="38" spans="1:8" ht="128.25" customHeight="1" x14ac:dyDescent="0.25">
      <c r="A38" s="348"/>
      <c r="B38" s="36" t="s">
        <v>174</v>
      </c>
      <c r="C38" s="14" t="s">
        <v>175</v>
      </c>
      <c r="D38" s="14" t="s">
        <v>176</v>
      </c>
      <c r="E38" s="37"/>
      <c r="F38" s="87" t="s">
        <v>177</v>
      </c>
      <c r="G38" s="88" t="s">
        <v>178</v>
      </c>
      <c r="H38" s="34">
        <v>250000</v>
      </c>
    </row>
    <row r="39" spans="1:8" ht="28.5" customHeight="1" x14ac:dyDescent="0.25">
      <c r="A39" s="349"/>
      <c r="B39" s="289"/>
      <c r="C39" s="287"/>
      <c r="D39" s="287"/>
      <c r="E39" s="288"/>
      <c r="F39" s="87" t="s">
        <v>177</v>
      </c>
      <c r="G39" s="285" t="s">
        <v>648</v>
      </c>
      <c r="H39" s="286">
        <v>100000</v>
      </c>
    </row>
    <row r="40" spans="1:8" ht="19.5" customHeight="1" x14ac:dyDescent="0.25">
      <c r="A40" s="349"/>
      <c r="B40" s="290"/>
      <c r="C40" s="287"/>
      <c r="D40" s="287"/>
      <c r="E40" s="288"/>
      <c r="F40" s="87" t="s">
        <v>177</v>
      </c>
      <c r="G40" s="285" t="s">
        <v>649</v>
      </c>
      <c r="H40" s="286">
        <v>150000</v>
      </c>
    </row>
    <row r="41" spans="1:8" ht="19.5" customHeight="1" x14ac:dyDescent="0.25">
      <c r="A41" s="349"/>
      <c r="B41" s="290"/>
      <c r="C41" s="287"/>
      <c r="D41" s="287"/>
      <c r="E41" s="288"/>
      <c r="F41" s="87" t="s">
        <v>177</v>
      </c>
      <c r="G41" s="285" t="s">
        <v>647</v>
      </c>
      <c r="H41" s="286">
        <v>40000</v>
      </c>
    </row>
    <row r="42" spans="1:8" ht="44.25" customHeight="1" x14ac:dyDescent="0.25">
      <c r="A42" s="348"/>
      <c r="B42" s="252"/>
      <c r="C42" s="287"/>
      <c r="D42" s="287"/>
      <c r="E42" s="288"/>
      <c r="F42" s="291" t="s">
        <v>70</v>
      </c>
      <c r="G42" s="285" t="s">
        <v>650</v>
      </c>
      <c r="H42" s="286">
        <v>400000</v>
      </c>
    </row>
    <row r="43" spans="1:8" ht="21.75" customHeight="1" x14ac:dyDescent="0.25">
      <c r="A43" s="348"/>
      <c r="B43" s="252"/>
      <c r="C43" s="287"/>
      <c r="D43" s="287"/>
      <c r="E43" s="288"/>
      <c r="F43" s="291" t="s">
        <v>70</v>
      </c>
      <c r="G43" s="285" t="s">
        <v>651</v>
      </c>
      <c r="H43" s="286">
        <v>150000</v>
      </c>
    </row>
    <row r="44" spans="1:8" x14ac:dyDescent="0.25">
      <c r="A44" s="348"/>
      <c r="B44" s="353" t="s">
        <v>179</v>
      </c>
      <c r="C44" s="355" t="s">
        <v>180</v>
      </c>
      <c r="D44" s="355" t="s">
        <v>148</v>
      </c>
      <c r="E44" s="350" t="s">
        <v>181</v>
      </c>
      <c r="F44" s="87" t="s">
        <v>182</v>
      </c>
      <c r="G44" s="20" t="s">
        <v>183</v>
      </c>
      <c r="H44" s="34">
        <v>15000000</v>
      </c>
    </row>
    <row r="45" spans="1:8" ht="28.5" x14ac:dyDescent="0.25">
      <c r="A45" s="348"/>
      <c r="B45" s="354"/>
      <c r="C45" s="344"/>
      <c r="D45" s="344"/>
      <c r="E45" s="351"/>
      <c r="F45" s="87" t="s">
        <v>182</v>
      </c>
      <c r="G45" s="20" t="s">
        <v>184</v>
      </c>
      <c r="H45" s="34">
        <v>6000000</v>
      </c>
    </row>
    <row r="46" spans="1:8" x14ac:dyDescent="0.25">
      <c r="A46" s="348"/>
      <c r="B46" s="354"/>
      <c r="C46" s="344"/>
      <c r="D46" s="344"/>
      <c r="E46" s="351"/>
      <c r="F46" s="87" t="s">
        <v>182</v>
      </c>
      <c r="G46" s="280" t="s">
        <v>653</v>
      </c>
      <c r="H46" s="286">
        <v>310000</v>
      </c>
    </row>
    <row r="47" spans="1:8" ht="93" customHeight="1" x14ac:dyDescent="0.25">
      <c r="A47" s="348"/>
      <c r="B47" s="339"/>
      <c r="C47" s="341"/>
      <c r="D47" s="341"/>
      <c r="E47" s="352"/>
      <c r="F47" s="87" t="s">
        <v>182</v>
      </c>
      <c r="G47" s="88" t="s">
        <v>185</v>
      </c>
      <c r="H47" s="34">
        <v>1000000</v>
      </c>
    </row>
    <row r="48" spans="1:8" ht="31.5" customHeight="1" x14ac:dyDescent="0.25">
      <c r="A48" s="348"/>
      <c r="B48" s="248"/>
      <c r="C48" s="250"/>
      <c r="D48" s="250"/>
      <c r="E48" s="251"/>
      <c r="F48" s="87" t="s">
        <v>182</v>
      </c>
      <c r="G48" s="285" t="s">
        <v>655</v>
      </c>
      <c r="H48" s="286">
        <v>3500000</v>
      </c>
    </row>
    <row r="49" spans="1:8" ht="99.75" x14ac:dyDescent="0.25">
      <c r="A49" s="348"/>
      <c r="B49" s="38" t="s">
        <v>186</v>
      </c>
      <c r="C49" s="14" t="s">
        <v>187</v>
      </c>
      <c r="D49" s="50" t="s">
        <v>235</v>
      </c>
      <c r="E49" s="37"/>
      <c r="F49" s="87" t="s">
        <v>131</v>
      </c>
      <c r="G49" s="88" t="s">
        <v>188</v>
      </c>
      <c r="H49" s="34">
        <v>25000000</v>
      </c>
    </row>
    <row r="50" spans="1:8" ht="114" x14ac:dyDescent="0.25">
      <c r="A50" s="348"/>
      <c r="B50" s="38" t="s">
        <v>189</v>
      </c>
      <c r="C50" s="14" t="s">
        <v>190</v>
      </c>
      <c r="D50" s="14" t="s">
        <v>236</v>
      </c>
      <c r="E50" s="37"/>
      <c r="F50" s="87" t="s">
        <v>131</v>
      </c>
      <c r="G50" s="88" t="s">
        <v>191</v>
      </c>
      <c r="H50" s="39">
        <v>500000</v>
      </c>
    </row>
    <row r="51" spans="1:8" ht="30" x14ac:dyDescent="0.25">
      <c r="A51" s="348"/>
      <c r="B51" s="249"/>
      <c r="C51" s="289"/>
      <c r="D51" s="289"/>
      <c r="E51" s="288"/>
      <c r="F51" s="284" t="s">
        <v>551</v>
      </c>
      <c r="G51" s="285" t="s">
        <v>657</v>
      </c>
      <c r="H51" s="297">
        <v>3500000</v>
      </c>
    </row>
    <row r="52" spans="1:8" ht="30" x14ac:dyDescent="0.25">
      <c r="A52" s="348"/>
      <c r="B52" s="249"/>
      <c r="C52" s="289"/>
      <c r="D52" s="289"/>
      <c r="E52" s="288"/>
      <c r="F52" s="284" t="s">
        <v>658</v>
      </c>
      <c r="G52" s="285" t="s">
        <v>659</v>
      </c>
      <c r="H52" s="297">
        <v>200000</v>
      </c>
    </row>
    <row r="53" spans="1:8" x14ac:dyDescent="0.25">
      <c r="A53" s="348"/>
      <c r="B53" s="249"/>
      <c r="C53" s="289"/>
      <c r="D53" s="289"/>
      <c r="E53" s="288"/>
      <c r="F53" s="284" t="s">
        <v>658</v>
      </c>
      <c r="G53" s="285" t="s">
        <v>660</v>
      </c>
      <c r="H53" s="297">
        <v>25000</v>
      </c>
    </row>
    <row r="54" spans="1:8" ht="30" x14ac:dyDescent="0.25">
      <c r="A54" s="348"/>
      <c r="B54" s="249"/>
      <c r="C54" s="289"/>
      <c r="D54" s="289"/>
      <c r="E54" s="288"/>
      <c r="F54" s="284" t="s">
        <v>658</v>
      </c>
      <c r="G54" s="285" t="s">
        <v>661</v>
      </c>
      <c r="H54" s="297">
        <v>4000000</v>
      </c>
    </row>
    <row r="55" spans="1:8" ht="45" x14ac:dyDescent="0.25">
      <c r="A55" s="348"/>
      <c r="B55" s="340" t="s">
        <v>192</v>
      </c>
      <c r="C55" s="342" t="s">
        <v>193</v>
      </c>
      <c r="D55" s="342" t="s">
        <v>148</v>
      </c>
      <c r="E55" s="350" t="s">
        <v>181</v>
      </c>
      <c r="F55" s="87" t="s">
        <v>194</v>
      </c>
      <c r="G55" s="88" t="s">
        <v>195</v>
      </c>
      <c r="H55" s="34">
        <v>1500000</v>
      </c>
    </row>
    <row r="56" spans="1:8" ht="30" x14ac:dyDescent="0.25">
      <c r="A56" s="348"/>
      <c r="B56" s="340"/>
      <c r="C56" s="343"/>
      <c r="D56" s="343"/>
      <c r="E56" s="351"/>
      <c r="F56" s="284" t="s">
        <v>267</v>
      </c>
      <c r="G56" s="285" t="s">
        <v>662</v>
      </c>
      <c r="H56" s="286">
        <v>9000000</v>
      </c>
    </row>
    <row r="57" spans="1:8" x14ac:dyDescent="0.25">
      <c r="A57" s="348"/>
      <c r="B57" s="340"/>
      <c r="C57" s="343"/>
      <c r="D57" s="343"/>
      <c r="E57" s="351"/>
      <c r="F57" s="284" t="s">
        <v>267</v>
      </c>
      <c r="G57" s="285" t="s">
        <v>663</v>
      </c>
      <c r="H57" s="286">
        <v>400000</v>
      </c>
    </row>
    <row r="58" spans="1:8" ht="45" x14ac:dyDescent="0.25">
      <c r="A58" s="348"/>
      <c r="B58" s="340"/>
      <c r="C58" s="342"/>
      <c r="D58" s="342"/>
      <c r="E58" s="351"/>
      <c r="F58" s="87" t="s">
        <v>194</v>
      </c>
      <c r="G58" s="88" t="s">
        <v>196</v>
      </c>
      <c r="H58" s="34">
        <v>1300000</v>
      </c>
    </row>
    <row r="59" spans="1:8" x14ac:dyDescent="0.25">
      <c r="A59" s="348"/>
      <c r="B59" s="340"/>
      <c r="C59" s="343"/>
      <c r="D59" s="343"/>
      <c r="E59" s="351"/>
      <c r="F59" s="87" t="s">
        <v>197</v>
      </c>
      <c r="G59" s="285" t="s">
        <v>665</v>
      </c>
      <c r="H59" s="286">
        <v>950000</v>
      </c>
    </row>
    <row r="60" spans="1:8" ht="45" x14ac:dyDescent="0.25">
      <c r="A60" s="348"/>
      <c r="B60" s="340"/>
      <c r="C60" s="342"/>
      <c r="D60" s="342"/>
      <c r="E60" s="351"/>
      <c r="F60" s="87" t="s">
        <v>197</v>
      </c>
      <c r="G60" s="88" t="s">
        <v>666</v>
      </c>
      <c r="H60" s="34">
        <v>1300000</v>
      </c>
    </row>
    <row r="61" spans="1:8" ht="45" x14ac:dyDescent="0.25">
      <c r="A61" s="348"/>
      <c r="B61" s="340"/>
      <c r="C61" s="342"/>
      <c r="D61" s="342"/>
      <c r="E61" s="352"/>
      <c r="F61" s="87" t="s">
        <v>197</v>
      </c>
      <c r="G61" s="88" t="s">
        <v>198</v>
      </c>
      <c r="H61" s="39">
        <v>600000</v>
      </c>
    </row>
    <row r="62" spans="1:8" ht="30" x14ac:dyDescent="0.25">
      <c r="A62" s="348"/>
      <c r="B62" s="274"/>
      <c r="C62" s="276"/>
      <c r="D62" s="276"/>
      <c r="E62" s="275"/>
      <c r="F62" s="87" t="s">
        <v>246</v>
      </c>
      <c r="G62" s="88" t="s">
        <v>672</v>
      </c>
      <c r="H62" s="39">
        <v>140000</v>
      </c>
    </row>
    <row r="63" spans="1:8" x14ac:dyDescent="0.25">
      <c r="A63" s="348"/>
      <c r="B63" s="274"/>
      <c r="C63" s="276"/>
      <c r="D63" s="276"/>
      <c r="E63" s="275"/>
      <c r="F63" s="87" t="s">
        <v>670</v>
      </c>
      <c r="G63" s="88" t="s">
        <v>671</v>
      </c>
      <c r="H63" s="39">
        <v>300000</v>
      </c>
    </row>
    <row r="64" spans="1:8" ht="30" x14ac:dyDescent="0.25">
      <c r="A64" s="348"/>
      <c r="B64" s="274"/>
      <c r="C64" s="276"/>
      <c r="D64" s="276"/>
      <c r="E64" s="275"/>
      <c r="F64" s="87" t="s">
        <v>673</v>
      </c>
      <c r="G64" s="88" t="s">
        <v>674</v>
      </c>
      <c r="H64" s="39">
        <v>95000</v>
      </c>
    </row>
    <row r="65" spans="1:8" x14ac:dyDescent="0.25">
      <c r="A65" s="348"/>
      <c r="B65" s="274"/>
      <c r="C65" s="276"/>
      <c r="D65" s="276"/>
      <c r="E65" s="275"/>
      <c r="F65" s="87" t="s">
        <v>442</v>
      </c>
      <c r="G65" s="88" t="s">
        <v>676</v>
      </c>
      <c r="H65" s="39">
        <v>370000</v>
      </c>
    </row>
    <row r="66" spans="1:8" x14ac:dyDescent="0.25">
      <c r="A66" s="348"/>
      <c r="B66" s="274"/>
      <c r="C66" s="276"/>
      <c r="D66" s="276"/>
      <c r="E66" s="275"/>
      <c r="F66" s="87" t="s">
        <v>442</v>
      </c>
      <c r="G66" s="88" t="s">
        <v>677</v>
      </c>
      <c r="H66" s="39">
        <v>50000</v>
      </c>
    </row>
    <row r="67" spans="1:8" x14ac:dyDescent="0.25">
      <c r="A67" s="348"/>
      <c r="B67" s="274"/>
      <c r="C67" s="276"/>
      <c r="D67" s="276"/>
      <c r="E67" s="275"/>
      <c r="F67" s="87" t="s">
        <v>442</v>
      </c>
      <c r="G67" s="88" t="s">
        <v>678</v>
      </c>
      <c r="H67" s="39">
        <v>500000</v>
      </c>
    </row>
    <row r="68" spans="1:8" x14ac:dyDescent="0.25">
      <c r="A68" s="348"/>
      <c r="B68" s="274"/>
      <c r="C68" s="276"/>
      <c r="D68" s="276"/>
      <c r="E68" s="275"/>
      <c r="F68" s="87" t="s">
        <v>442</v>
      </c>
      <c r="G68" s="88" t="s">
        <v>679</v>
      </c>
      <c r="H68" s="39">
        <v>1500000</v>
      </c>
    </row>
    <row r="69" spans="1:8" x14ac:dyDescent="0.25">
      <c r="A69" s="348"/>
      <c r="B69" s="274"/>
      <c r="C69" s="276"/>
      <c r="D69" s="276"/>
      <c r="E69" s="275"/>
      <c r="F69" s="87" t="s">
        <v>508</v>
      </c>
      <c r="G69" s="88" t="s">
        <v>680</v>
      </c>
      <c r="H69" s="39">
        <v>1950000</v>
      </c>
    </row>
    <row r="70" spans="1:8" x14ac:dyDescent="0.25">
      <c r="A70" s="348"/>
      <c r="B70" s="274"/>
      <c r="C70" s="276"/>
      <c r="D70" s="276"/>
      <c r="E70" s="275"/>
      <c r="F70" s="87" t="s">
        <v>201</v>
      </c>
      <c r="G70" s="88" t="s">
        <v>681</v>
      </c>
      <c r="H70" s="39">
        <v>500000</v>
      </c>
    </row>
    <row r="71" spans="1:8" ht="45" x14ac:dyDescent="0.25">
      <c r="A71" s="348"/>
      <c r="B71" s="40" t="s">
        <v>199</v>
      </c>
      <c r="C71" s="14" t="s">
        <v>200</v>
      </c>
      <c r="D71" s="14" t="s">
        <v>237</v>
      </c>
      <c r="E71" s="37"/>
      <c r="F71" s="87" t="s">
        <v>201</v>
      </c>
      <c r="G71" s="88" t="s">
        <v>202</v>
      </c>
      <c r="H71" s="39">
        <v>100000</v>
      </c>
    </row>
    <row r="72" spans="1:8" x14ac:dyDescent="0.25">
      <c r="A72" s="348"/>
      <c r="B72" s="40"/>
      <c r="C72" s="276"/>
      <c r="D72" s="276"/>
      <c r="E72" s="37"/>
      <c r="F72" s="87" t="s">
        <v>552</v>
      </c>
      <c r="G72" s="88" t="s">
        <v>682</v>
      </c>
      <c r="H72" s="39">
        <v>500000</v>
      </c>
    </row>
    <row r="73" spans="1:8" x14ac:dyDescent="0.25">
      <c r="A73" s="348"/>
      <c r="B73" s="40"/>
      <c r="C73" s="276"/>
      <c r="D73" s="276"/>
      <c r="E73" s="37"/>
      <c r="F73" s="424" t="s">
        <v>117</v>
      </c>
      <c r="G73" s="425" t="s">
        <v>686</v>
      </c>
      <c r="H73" s="426">
        <v>600000</v>
      </c>
    </row>
    <row r="74" spans="1:8" ht="29.25" x14ac:dyDescent="0.25">
      <c r="A74" s="348"/>
      <c r="B74" s="40"/>
      <c r="C74" s="276"/>
      <c r="D74" s="276"/>
      <c r="E74" s="37"/>
      <c r="F74" s="424" t="s">
        <v>117</v>
      </c>
      <c r="G74" s="425" t="s">
        <v>687</v>
      </c>
      <c r="H74" s="426">
        <v>500000</v>
      </c>
    </row>
    <row r="75" spans="1:8" x14ac:dyDescent="0.25">
      <c r="A75" s="348"/>
      <c r="B75" s="40"/>
      <c r="C75" s="276"/>
      <c r="D75" s="276"/>
      <c r="E75" s="37"/>
      <c r="F75" s="424" t="s">
        <v>688</v>
      </c>
      <c r="G75" s="425" t="s">
        <v>682</v>
      </c>
      <c r="H75" s="426">
        <v>600000</v>
      </c>
    </row>
    <row r="76" spans="1:8" x14ac:dyDescent="0.25">
      <c r="A76" s="348"/>
      <c r="B76" s="40"/>
      <c r="C76" s="276"/>
      <c r="D76" s="276"/>
      <c r="E76" s="37"/>
      <c r="F76" s="424" t="s">
        <v>689</v>
      </c>
      <c r="G76" s="425" t="s">
        <v>686</v>
      </c>
      <c r="H76" s="426">
        <v>300000</v>
      </c>
    </row>
    <row r="77" spans="1:8" x14ac:dyDescent="0.25">
      <c r="A77" s="348"/>
      <c r="B77" s="40"/>
      <c r="C77" s="276"/>
      <c r="D77" s="276"/>
      <c r="E77" s="37"/>
      <c r="F77" s="424" t="s">
        <v>359</v>
      </c>
      <c r="G77" s="425" t="s">
        <v>686</v>
      </c>
      <c r="H77" s="426">
        <v>1500000</v>
      </c>
    </row>
    <row r="78" spans="1:8" ht="75" x14ac:dyDescent="0.25">
      <c r="A78" s="348"/>
      <c r="B78" s="41" t="s">
        <v>192</v>
      </c>
      <c r="C78" s="14" t="s">
        <v>203</v>
      </c>
      <c r="D78" s="14" t="s">
        <v>238</v>
      </c>
      <c r="E78" s="42"/>
      <c r="F78" s="87" t="s">
        <v>204</v>
      </c>
      <c r="G78" s="88" t="s">
        <v>205</v>
      </c>
      <c r="H78" s="39">
        <v>1000000</v>
      </c>
    </row>
    <row r="79" spans="1:8" x14ac:dyDescent="0.25">
      <c r="A79" s="348"/>
      <c r="B79" s="41"/>
      <c r="C79" s="276"/>
      <c r="D79" s="276"/>
      <c r="E79" s="42"/>
      <c r="F79" s="87" t="s">
        <v>204</v>
      </c>
      <c r="G79" s="88" t="s">
        <v>694</v>
      </c>
      <c r="H79" s="39">
        <v>300000</v>
      </c>
    </row>
    <row r="80" spans="1:8" x14ac:dyDescent="0.25">
      <c r="A80" s="348"/>
      <c r="B80" s="41"/>
      <c r="C80" s="276"/>
      <c r="D80" s="276"/>
      <c r="E80" s="42"/>
      <c r="F80" s="87" t="s">
        <v>204</v>
      </c>
      <c r="G80" s="88" t="s">
        <v>695</v>
      </c>
      <c r="H80" s="39">
        <v>180000</v>
      </c>
    </row>
    <row r="81" spans="1:8" x14ac:dyDescent="0.25">
      <c r="A81" s="348"/>
      <c r="B81" s="41"/>
      <c r="C81" s="276"/>
      <c r="D81" s="276"/>
      <c r="E81" s="42"/>
      <c r="F81" s="87" t="s">
        <v>204</v>
      </c>
      <c r="G81" s="88" t="s">
        <v>696</v>
      </c>
      <c r="H81" s="39">
        <v>50000</v>
      </c>
    </row>
    <row r="82" spans="1:8" ht="30" x14ac:dyDescent="0.25">
      <c r="A82" s="348"/>
      <c r="B82" s="41"/>
      <c r="C82" s="276"/>
      <c r="D82" s="276"/>
      <c r="E82" s="42"/>
      <c r="F82" s="87" t="s">
        <v>204</v>
      </c>
      <c r="G82" s="88" t="s">
        <v>697</v>
      </c>
      <c r="H82" s="39">
        <v>800000</v>
      </c>
    </row>
    <row r="83" spans="1:8" x14ac:dyDescent="0.25">
      <c r="A83" s="348"/>
      <c r="B83" s="41"/>
      <c r="C83" s="276"/>
      <c r="D83" s="276"/>
      <c r="E83" s="42"/>
      <c r="F83" s="87" t="s">
        <v>204</v>
      </c>
      <c r="G83" s="88" t="s">
        <v>700</v>
      </c>
      <c r="H83" s="39">
        <v>3000000</v>
      </c>
    </row>
    <row r="84" spans="1:8" x14ac:dyDescent="0.25">
      <c r="A84" s="348"/>
      <c r="B84" s="41"/>
      <c r="C84" s="276"/>
      <c r="D84" s="276"/>
      <c r="E84" s="42"/>
      <c r="F84" s="87" t="s">
        <v>204</v>
      </c>
      <c r="G84" s="88" t="s">
        <v>698</v>
      </c>
      <c r="H84" s="39">
        <v>1000000</v>
      </c>
    </row>
    <row r="85" spans="1:8" x14ac:dyDescent="0.25">
      <c r="A85" s="348"/>
      <c r="B85" s="41"/>
      <c r="C85" s="276"/>
      <c r="D85" s="276"/>
      <c r="E85" s="42"/>
      <c r="F85" s="87" t="s">
        <v>204</v>
      </c>
      <c r="G85" s="88" t="s">
        <v>699</v>
      </c>
      <c r="H85" s="39">
        <v>1250000</v>
      </c>
    </row>
    <row r="86" spans="1:8" ht="71.25" x14ac:dyDescent="0.25">
      <c r="A86" s="348"/>
      <c r="B86" s="41" t="s">
        <v>206</v>
      </c>
      <c r="C86" s="14" t="s">
        <v>207</v>
      </c>
      <c r="D86" s="14" t="s">
        <v>239</v>
      </c>
      <c r="E86" s="42"/>
      <c r="F86" s="87" t="s">
        <v>204</v>
      </c>
      <c r="G86" s="88" t="s">
        <v>208</v>
      </c>
      <c r="H86" s="39">
        <v>450000</v>
      </c>
    </row>
    <row r="87" spans="1:8" x14ac:dyDescent="0.25">
      <c r="A87" s="348"/>
      <c r="B87" s="41"/>
      <c r="C87" s="276"/>
      <c r="D87" s="276"/>
      <c r="E87" s="42"/>
      <c r="F87" s="87" t="s">
        <v>690</v>
      </c>
      <c r="G87" s="88" t="s">
        <v>686</v>
      </c>
      <c r="H87" s="39">
        <v>600000</v>
      </c>
    </row>
    <row r="88" spans="1:8" x14ac:dyDescent="0.25">
      <c r="A88" s="348"/>
      <c r="B88" s="41"/>
      <c r="C88" s="276"/>
      <c r="D88" s="276"/>
      <c r="E88" s="42"/>
      <c r="F88" s="87" t="s">
        <v>564</v>
      </c>
      <c r="G88" s="88" t="s">
        <v>686</v>
      </c>
      <c r="H88" s="39">
        <v>600000</v>
      </c>
    </row>
    <row r="89" spans="1:8" x14ac:dyDescent="0.25">
      <c r="A89" s="348"/>
      <c r="B89" s="41"/>
      <c r="C89" s="276"/>
      <c r="D89" s="276"/>
      <c r="E89" s="42"/>
      <c r="F89" s="87" t="s">
        <v>602</v>
      </c>
      <c r="G89" s="88" t="s">
        <v>686</v>
      </c>
      <c r="H89" s="39">
        <v>600000</v>
      </c>
    </row>
    <row r="90" spans="1:8" ht="30" x14ac:dyDescent="0.25">
      <c r="A90" s="348"/>
      <c r="B90" s="41"/>
      <c r="C90" s="276"/>
      <c r="D90" s="276"/>
      <c r="E90" s="42"/>
      <c r="F90" s="87" t="s">
        <v>364</v>
      </c>
      <c r="G90" s="88" t="s">
        <v>692</v>
      </c>
      <c r="H90" s="39">
        <v>100000</v>
      </c>
    </row>
    <row r="91" spans="1:8" x14ac:dyDescent="0.25">
      <c r="A91" s="348"/>
      <c r="B91" s="41"/>
      <c r="C91" s="276"/>
      <c r="D91" s="276"/>
      <c r="E91" s="42"/>
      <c r="F91" s="87" t="s">
        <v>364</v>
      </c>
      <c r="G91" s="88" t="s">
        <v>686</v>
      </c>
      <c r="H91" s="39">
        <v>1000000</v>
      </c>
    </row>
    <row r="92" spans="1:8" ht="51.75" customHeight="1" x14ac:dyDescent="0.25">
      <c r="A92" s="348"/>
      <c r="B92" s="41" t="s">
        <v>209</v>
      </c>
      <c r="C92" s="14" t="s">
        <v>210</v>
      </c>
      <c r="D92" s="14" t="s">
        <v>240</v>
      </c>
      <c r="E92" s="42"/>
      <c r="F92" s="87" t="s">
        <v>211</v>
      </c>
      <c r="G92" s="88" t="s">
        <v>212</v>
      </c>
      <c r="H92" s="39">
        <v>1600000</v>
      </c>
    </row>
    <row r="93" spans="1:8" ht="51.75" customHeight="1" x14ac:dyDescent="0.25">
      <c r="A93" s="348"/>
      <c r="B93" s="41"/>
      <c r="C93" s="276"/>
      <c r="D93" s="276"/>
      <c r="E93" s="42"/>
      <c r="F93" s="87" t="s">
        <v>701</v>
      </c>
      <c r="G93" s="88" t="s">
        <v>702</v>
      </c>
      <c r="H93" s="39">
        <v>140000</v>
      </c>
    </row>
    <row r="94" spans="1:8" ht="51.75" customHeight="1" x14ac:dyDescent="0.25">
      <c r="A94" s="348"/>
      <c r="B94" s="41"/>
      <c r="C94" s="276"/>
      <c r="D94" s="276"/>
      <c r="E94" s="42"/>
      <c r="F94" s="87" t="s">
        <v>701</v>
      </c>
      <c r="G94" s="88" t="s">
        <v>703</v>
      </c>
      <c r="H94" s="39">
        <v>150000</v>
      </c>
    </row>
    <row r="95" spans="1:8" ht="51.75" customHeight="1" x14ac:dyDescent="0.25">
      <c r="A95" s="348"/>
      <c r="B95" s="41"/>
      <c r="C95" s="276"/>
      <c r="D95" s="276"/>
      <c r="E95" s="42"/>
      <c r="F95" s="87" t="s">
        <v>701</v>
      </c>
      <c r="G95" s="88" t="s">
        <v>704</v>
      </c>
      <c r="H95" s="39">
        <v>1180000</v>
      </c>
    </row>
    <row r="96" spans="1:8" ht="71.25" x14ac:dyDescent="0.25">
      <c r="A96" s="348"/>
      <c r="B96" s="41" t="s">
        <v>213</v>
      </c>
      <c r="C96" s="37" t="s">
        <v>214</v>
      </c>
      <c r="D96" s="14"/>
      <c r="E96" s="42"/>
      <c r="F96" s="87" t="s">
        <v>215</v>
      </c>
      <c r="G96" s="88" t="s">
        <v>216</v>
      </c>
      <c r="H96" s="39">
        <v>2500000</v>
      </c>
    </row>
    <row r="97" spans="1:10" x14ac:dyDescent="0.25">
      <c r="A97" s="348"/>
      <c r="B97" s="41"/>
      <c r="C97" s="37"/>
      <c r="D97" s="276"/>
      <c r="E97" s="42"/>
      <c r="F97" s="87" t="s">
        <v>215</v>
      </c>
      <c r="G97" s="88" t="s">
        <v>705</v>
      </c>
      <c r="H97" s="39">
        <v>160000</v>
      </c>
    </row>
    <row r="98" spans="1:10" ht="30" x14ac:dyDescent="0.25">
      <c r="A98" s="348"/>
      <c r="B98" s="41"/>
      <c r="C98" s="37"/>
      <c r="D98" s="276"/>
      <c r="E98" s="42"/>
      <c r="F98" s="87" t="s">
        <v>215</v>
      </c>
      <c r="G98" s="88" t="s">
        <v>706</v>
      </c>
      <c r="H98" s="39">
        <v>160000</v>
      </c>
    </row>
    <row r="99" spans="1:10" x14ac:dyDescent="0.25">
      <c r="A99" s="348"/>
      <c r="B99" s="41"/>
      <c r="C99" s="37"/>
      <c r="D99" s="276"/>
      <c r="E99" s="42"/>
      <c r="F99" s="87" t="s">
        <v>215</v>
      </c>
      <c r="G99" s="88" t="s">
        <v>216</v>
      </c>
      <c r="H99" s="39">
        <v>2500000</v>
      </c>
    </row>
    <row r="100" spans="1:10" ht="57" customHeight="1" x14ac:dyDescent="0.25">
      <c r="A100" s="348"/>
      <c r="B100" s="41" t="s">
        <v>217</v>
      </c>
      <c r="C100" s="14" t="s">
        <v>210</v>
      </c>
      <c r="D100" s="14"/>
      <c r="E100" s="42"/>
      <c r="F100" s="87" t="s">
        <v>215</v>
      </c>
      <c r="G100" s="88" t="s">
        <v>218</v>
      </c>
      <c r="H100" s="39">
        <v>1000000</v>
      </c>
    </row>
    <row r="101" spans="1:10" ht="57" customHeight="1" x14ac:dyDescent="0.25">
      <c r="A101" s="348"/>
      <c r="B101" s="41"/>
      <c r="C101" s="276"/>
      <c r="D101" s="276"/>
      <c r="E101" s="42"/>
      <c r="F101" s="87" t="s">
        <v>490</v>
      </c>
      <c r="G101" s="88" t="s">
        <v>710</v>
      </c>
      <c r="H101" s="39">
        <v>50000</v>
      </c>
    </row>
    <row r="102" spans="1:10" ht="42.75" x14ac:dyDescent="0.25">
      <c r="A102" s="348"/>
      <c r="B102" s="41" t="s">
        <v>219</v>
      </c>
      <c r="C102" s="14" t="s">
        <v>210</v>
      </c>
      <c r="D102" s="14"/>
      <c r="E102" s="42"/>
      <c r="F102" s="87" t="s">
        <v>220</v>
      </c>
      <c r="G102" s="88" t="s">
        <v>221</v>
      </c>
      <c r="H102" s="39">
        <v>250000</v>
      </c>
    </row>
    <row r="103" spans="1:10" ht="71.25" x14ac:dyDescent="0.25">
      <c r="A103" s="348"/>
      <c r="B103" s="41" t="s">
        <v>222</v>
      </c>
      <c r="C103" s="37" t="s">
        <v>214</v>
      </c>
      <c r="D103" s="14"/>
      <c r="E103" s="42"/>
      <c r="F103" s="87" t="s">
        <v>220</v>
      </c>
      <c r="G103" s="88" t="s">
        <v>223</v>
      </c>
      <c r="H103" s="39">
        <v>500000</v>
      </c>
    </row>
    <row r="104" spans="1:10" ht="30" x14ac:dyDescent="0.25">
      <c r="A104" s="348"/>
      <c r="B104" s="41"/>
      <c r="C104" s="37"/>
      <c r="D104" s="276"/>
      <c r="E104" s="42"/>
      <c r="F104" s="87" t="s">
        <v>220</v>
      </c>
      <c r="G104" s="88" t="s">
        <v>713</v>
      </c>
      <c r="H104" s="39">
        <v>75000</v>
      </c>
    </row>
    <row r="105" spans="1:10" ht="30" x14ac:dyDescent="0.25">
      <c r="A105" s="348"/>
      <c r="B105" s="41"/>
      <c r="C105" s="37"/>
      <c r="D105" s="276"/>
      <c r="E105" s="42"/>
      <c r="F105" s="87" t="s">
        <v>220</v>
      </c>
      <c r="G105" s="88" t="s">
        <v>712</v>
      </c>
      <c r="H105" s="39">
        <v>80000</v>
      </c>
    </row>
    <row r="106" spans="1:10" ht="60" x14ac:dyDescent="0.25">
      <c r="A106" s="348"/>
      <c r="B106" s="41" t="s">
        <v>224</v>
      </c>
      <c r="C106" s="14" t="s">
        <v>225</v>
      </c>
      <c r="D106" s="14" t="s">
        <v>226</v>
      </c>
      <c r="E106" s="42"/>
      <c r="F106" s="87" t="s">
        <v>227</v>
      </c>
      <c r="G106" s="88" t="s">
        <v>228</v>
      </c>
      <c r="H106" s="39">
        <v>750000</v>
      </c>
    </row>
    <row r="107" spans="1:10" ht="99.75" customHeight="1" x14ac:dyDescent="0.25">
      <c r="A107" s="348"/>
      <c r="B107" s="41" t="s">
        <v>224</v>
      </c>
      <c r="C107" s="14" t="s">
        <v>229</v>
      </c>
      <c r="D107" s="14"/>
      <c r="E107" s="42"/>
      <c r="F107" s="87" t="s">
        <v>230</v>
      </c>
      <c r="G107" s="88" t="s">
        <v>231</v>
      </c>
      <c r="H107" s="39">
        <v>750000</v>
      </c>
    </row>
    <row r="108" spans="1:10" ht="15.75" thickBot="1" x14ac:dyDescent="0.3">
      <c r="A108" s="348"/>
      <c r="B108" s="43"/>
      <c r="C108" s="44"/>
      <c r="D108" s="45"/>
      <c r="E108" s="46"/>
      <c r="F108" s="47"/>
      <c r="G108" s="48"/>
      <c r="H108" s="49"/>
    </row>
    <row r="109" spans="1:10" ht="16.5" thickBot="1" x14ac:dyDescent="0.3">
      <c r="B109" s="321" t="s">
        <v>241</v>
      </c>
      <c r="C109" s="321"/>
      <c r="D109" s="28"/>
      <c r="E109" s="28"/>
      <c r="F109" s="28"/>
    </row>
    <row r="110" spans="1:10" ht="30.75" thickBot="1" x14ac:dyDescent="0.3">
      <c r="A110" s="9" t="s">
        <v>140</v>
      </c>
      <c r="B110" s="30" t="s">
        <v>4</v>
      </c>
      <c r="C110" s="30" t="s">
        <v>8</v>
      </c>
      <c r="D110" s="30" t="s">
        <v>0</v>
      </c>
      <c r="E110" s="30" t="s">
        <v>11</v>
      </c>
      <c r="F110" s="30" t="s">
        <v>2</v>
      </c>
      <c r="G110" s="31" t="s">
        <v>12</v>
      </c>
      <c r="H110" s="5" t="s">
        <v>14</v>
      </c>
    </row>
    <row r="111" spans="1:10" ht="42.75" x14ac:dyDescent="0.25">
      <c r="A111" s="328" t="s">
        <v>234</v>
      </c>
      <c r="B111" s="67" t="s">
        <v>242</v>
      </c>
      <c r="C111" s="67" t="s">
        <v>243</v>
      </c>
      <c r="D111" s="16" t="s">
        <v>244</v>
      </c>
      <c r="E111" s="68" t="s">
        <v>245</v>
      </c>
      <c r="F111" s="67" t="s">
        <v>246</v>
      </c>
      <c r="G111" s="69" t="s">
        <v>298</v>
      </c>
      <c r="H111" s="39">
        <v>1000000</v>
      </c>
      <c r="I111" s="1"/>
      <c r="J111" s="1"/>
    </row>
    <row r="112" spans="1:10" ht="29.25" x14ac:dyDescent="0.25">
      <c r="A112" s="329"/>
      <c r="B112" s="293"/>
      <c r="C112" s="294"/>
      <c r="D112" s="246"/>
      <c r="E112" s="295"/>
      <c r="F112" s="293" t="s">
        <v>111</v>
      </c>
      <c r="G112" s="296" t="s">
        <v>654</v>
      </c>
      <c r="H112" s="297">
        <v>500000</v>
      </c>
      <c r="I112" s="1"/>
      <c r="J112" s="1"/>
    </row>
    <row r="113" spans="1:10" x14ac:dyDescent="0.25">
      <c r="A113" s="329"/>
      <c r="B113" s="293"/>
      <c r="C113" s="294"/>
      <c r="D113" s="246"/>
      <c r="E113" s="295"/>
      <c r="F113" s="293" t="s">
        <v>271</v>
      </c>
      <c r="G113" s="296" t="s">
        <v>656</v>
      </c>
      <c r="H113" s="297">
        <v>2000000</v>
      </c>
      <c r="I113" s="1"/>
      <c r="J113" s="1"/>
    </row>
    <row r="114" spans="1:10" x14ac:dyDescent="0.25">
      <c r="A114" s="329"/>
      <c r="B114" s="293"/>
      <c r="C114" s="294"/>
      <c r="D114" s="246"/>
      <c r="E114" s="295"/>
      <c r="F114" s="293" t="s">
        <v>267</v>
      </c>
      <c r="G114" s="296" t="s">
        <v>644</v>
      </c>
      <c r="H114" s="297">
        <v>2000000</v>
      </c>
      <c r="I114" s="1"/>
      <c r="J114" s="1"/>
    </row>
    <row r="115" spans="1:10" x14ac:dyDescent="0.25">
      <c r="A115" s="329"/>
      <c r="B115" s="293"/>
      <c r="C115" s="294"/>
      <c r="D115" s="246"/>
      <c r="E115" s="295"/>
      <c r="F115" s="293" t="s">
        <v>304</v>
      </c>
      <c r="G115" s="296" t="s">
        <v>664</v>
      </c>
      <c r="H115" s="297">
        <v>500000</v>
      </c>
      <c r="I115" s="1"/>
      <c r="J115" s="1"/>
    </row>
    <row r="116" spans="1:10" x14ac:dyDescent="0.25">
      <c r="A116" s="329"/>
      <c r="B116" s="67"/>
      <c r="C116" s="423"/>
      <c r="D116" s="271"/>
      <c r="E116" s="68"/>
      <c r="F116" s="67" t="s">
        <v>673</v>
      </c>
      <c r="G116" s="69" t="s">
        <v>675</v>
      </c>
      <c r="H116" s="39">
        <v>2000000</v>
      </c>
      <c r="I116" s="1"/>
      <c r="J116" s="1"/>
    </row>
    <row r="117" spans="1:10" x14ac:dyDescent="0.25">
      <c r="A117" s="329"/>
      <c r="B117" s="67"/>
      <c r="C117" s="423"/>
      <c r="D117" s="271"/>
      <c r="E117" s="68"/>
      <c r="F117" s="87" t="s">
        <v>201</v>
      </c>
      <c r="G117" s="69" t="s">
        <v>644</v>
      </c>
      <c r="H117" s="39">
        <v>2000000</v>
      </c>
      <c r="I117" s="1"/>
      <c r="J117" s="1"/>
    </row>
    <row r="118" spans="1:10" x14ac:dyDescent="0.25">
      <c r="A118" s="329"/>
      <c r="B118" s="67"/>
      <c r="C118" s="423"/>
      <c r="D118" s="271"/>
      <c r="E118" s="68"/>
      <c r="F118" s="87" t="s">
        <v>602</v>
      </c>
      <c r="G118" s="69" t="s">
        <v>693</v>
      </c>
      <c r="H118" s="39">
        <v>1000000</v>
      </c>
      <c r="I118" s="1"/>
      <c r="J118" s="1"/>
    </row>
    <row r="119" spans="1:10" x14ac:dyDescent="0.25">
      <c r="A119" s="329"/>
      <c r="B119" s="67"/>
      <c r="C119" s="423"/>
      <c r="D119" s="271"/>
      <c r="E119" s="68"/>
      <c r="F119" s="87" t="s">
        <v>364</v>
      </c>
      <c r="G119" s="69" t="s">
        <v>693</v>
      </c>
      <c r="H119" s="39">
        <v>600000</v>
      </c>
      <c r="I119" s="1"/>
      <c r="J119" s="1"/>
    </row>
    <row r="120" spans="1:10" ht="42.75" x14ac:dyDescent="0.25">
      <c r="A120" s="315"/>
      <c r="B120" s="70" t="s">
        <v>247</v>
      </c>
      <c r="C120" s="71" t="s">
        <v>248</v>
      </c>
      <c r="D120" s="17" t="s">
        <v>249</v>
      </c>
      <c r="E120" s="68" t="s">
        <v>250</v>
      </c>
      <c r="F120" s="67" t="s">
        <v>251</v>
      </c>
      <c r="G120" s="69" t="s">
        <v>252</v>
      </c>
      <c r="H120" s="39">
        <v>35000</v>
      </c>
      <c r="I120" s="1"/>
      <c r="J120" s="1"/>
    </row>
    <row r="121" spans="1:10" x14ac:dyDescent="0.25">
      <c r="A121" s="329"/>
      <c r="B121" s="70"/>
      <c r="C121" s="431"/>
      <c r="D121" s="427"/>
      <c r="E121" s="68"/>
      <c r="F121" s="87" t="s">
        <v>204</v>
      </c>
      <c r="G121" s="69" t="s">
        <v>700</v>
      </c>
      <c r="H121" s="39">
        <v>1000000</v>
      </c>
      <c r="I121" s="1"/>
      <c r="J121" s="1"/>
    </row>
    <row r="122" spans="1:10" ht="85.5" x14ac:dyDescent="0.25">
      <c r="A122" s="315"/>
      <c r="B122" s="70" t="s">
        <v>259</v>
      </c>
      <c r="C122" s="20" t="s">
        <v>260</v>
      </c>
      <c r="D122" s="20" t="s">
        <v>261</v>
      </c>
      <c r="E122" s="12" t="s">
        <v>262</v>
      </c>
      <c r="F122" s="67" t="s">
        <v>33</v>
      </c>
      <c r="G122" s="69" t="s">
        <v>253</v>
      </c>
      <c r="H122" s="39">
        <v>1250000</v>
      </c>
      <c r="I122" s="1"/>
      <c r="J122" s="1"/>
    </row>
    <row r="123" spans="1:10" x14ac:dyDescent="0.25">
      <c r="A123" s="329"/>
      <c r="B123" s="70"/>
      <c r="C123" s="20"/>
      <c r="D123" s="20"/>
      <c r="E123" s="272"/>
      <c r="F123" s="67" t="s">
        <v>33</v>
      </c>
      <c r="G123" s="69" t="s">
        <v>708</v>
      </c>
      <c r="H123" s="39">
        <v>2000000</v>
      </c>
      <c r="I123" s="1"/>
      <c r="J123" s="1"/>
    </row>
    <row r="124" spans="1:10" x14ac:dyDescent="0.25">
      <c r="A124" s="329"/>
      <c r="B124" s="70"/>
      <c r="C124" s="20"/>
      <c r="D124" s="20"/>
      <c r="E124" s="272"/>
      <c r="F124" s="67" t="s">
        <v>490</v>
      </c>
      <c r="G124" s="69" t="s">
        <v>708</v>
      </c>
      <c r="H124" s="39">
        <v>500000</v>
      </c>
      <c r="I124" s="1"/>
      <c r="J124" s="1"/>
    </row>
    <row r="125" spans="1:10" x14ac:dyDescent="0.25">
      <c r="A125" s="329"/>
      <c r="B125" s="70"/>
      <c r="C125" s="20"/>
      <c r="D125" s="20"/>
      <c r="E125" s="272"/>
      <c r="F125" s="67" t="s">
        <v>449</v>
      </c>
      <c r="G125" s="69" t="s">
        <v>715</v>
      </c>
      <c r="H125" s="39">
        <v>90000</v>
      </c>
      <c r="I125" s="1"/>
      <c r="J125" s="1"/>
    </row>
    <row r="126" spans="1:10" x14ac:dyDescent="0.25">
      <c r="A126" s="329"/>
      <c r="B126" s="70"/>
      <c r="C126" s="20"/>
      <c r="D126" s="20"/>
      <c r="E126" s="272"/>
      <c r="F126" s="67" t="s">
        <v>45</v>
      </c>
      <c r="G126" s="69" t="s">
        <v>642</v>
      </c>
      <c r="H126" s="39">
        <v>8170000</v>
      </c>
      <c r="I126" s="1"/>
      <c r="J126" s="1"/>
    </row>
    <row r="127" spans="1:10" ht="29.25" x14ac:dyDescent="0.25">
      <c r="A127" s="315"/>
      <c r="B127" s="20"/>
      <c r="C127" s="20"/>
      <c r="D127" s="20"/>
      <c r="E127" s="12"/>
      <c r="F127" s="67" t="s">
        <v>254</v>
      </c>
      <c r="G127" s="69" t="s">
        <v>255</v>
      </c>
      <c r="H127" s="39">
        <v>300000</v>
      </c>
      <c r="I127" s="58"/>
      <c r="J127" s="1"/>
    </row>
    <row r="128" spans="1:10" x14ac:dyDescent="0.25">
      <c r="A128" s="329"/>
      <c r="B128" s="20"/>
      <c r="C128" s="20"/>
      <c r="D128" s="20"/>
      <c r="E128" s="272"/>
      <c r="F128" s="67" t="s">
        <v>254</v>
      </c>
      <c r="G128" s="69" t="s">
        <v>667</v>
      </c>
      <c r="H128" s="39">
        <v>200000</v>
      </c>
      <c r="I128" s="58"/>
      <c r="J128" s="1"/>
    </row>
    <row r="129" spans="1:10" ht="43.5" x14ac:dyDescent="0.25">
      <c r="A129" s="329"/>
      <c r="B129" s="20"/>
      <c r="C129" s="20"/>
      <c r="D129" s="20"/>
      <c r="E129" s="272"/>
      <c r="F129" s="67" t="s">
        <v>668</v>
      </c>
      <c r="G129" s="69" t="s">
        <v>669</v>
      </c>
      <c r="H129" s="39">
        <v>10000000</v>
      </c>
      <c r="I129" s="58"/>
      <c r="J129" s="1"/>
    </row>
    <row r="130" spans="1:10" x14ac:dyDescent="0.25">
      <c r="A130" s="329"/>
      <c r="B130" s="20"/>
      <c r="C130" s="20"/>
      <c r="D130" s="20"/>
      <c r="E130" s="272"/>
      <c r="F130" s="67" t="s">
        <v>88</v>
      </c>
      <c r="G130" s="69" t="s">
        <v>685</v>
      </c>
      <c r="H130" s="39">
        <v>500000</v>
      </c>
      <c r="I130" s="58"/>
      <c r="J130" s="1"/>
    </row>
    <row r="131" spans="1:10" x14ac:dyDescent="0.25">
      <c r="A131" s="315"/>
      <c r="B131" s="20"/>
      <c r="C131" s="20"/>
      <c r="D131" s="20"/>
      <c r="E131" s="12"/>
      <c r="F131" s="67" t="s">
        <v>256</v>
      </c>
      <c r="G131" s="69" t="s">
        <v>257</v>
      </c>
      <c r="H131" s="39">
        <v>1000000</v>
      </c>
      <c r="I131" s="58"/>
      <c r="J131" s="1"/>
    </row>
    <row r="132" spans="1:10" x14ac:dyDescent="0.25">
      <c r="A132" s="292"/>
      <c r="B132" s="20"/>
      <c r="C132" s="20"/>
      <c r="D132" s="20"/>
      <c r="E132" s="272"/>
      <c r="F132" s="67" t="s">
        <v>91</v>
      </c>
      <c r="G132" s="69" t="s">
        <v>664</v>
      </c>
      <c r="H132" s="39">
        <v>200000</v>
      </c>
      <c r="I132" s="58"/>
      <c r="J132" s="1"/>
    </row>
    <row r="133" spans="1:10" x14ac:dyDescent="0.25">
      <c r="A133" s="292"/>
      <c r="B133" s="20"/>
      <c r="C133" s="20"/>
      <c r="D133" s="20"/>
      <c r="E133" s="272"/>
      <c r="F133" s="72" t="s">
        <v>19</v>
      </c>
      <c r="G133" s="69" t="s">
        <v>685</v>
      </c>
      <c r="H133" s="39">
        <v>2000000</v>
      </c>
      <c r="I133" s="58"/>
      <c r="J133" s="1"/>
    </row>
    <row r="134" spans="1:10" x14ac:dyDescent="0.25">
      <c r="A134" s="292"/>
      <c r="B134" s="20"/>
      <c r="C134" s="20"/>
      <c r="D134" s="20"/>
      <c r="E134" s="272"/>
      <c r="F134" s="72" t="s">
        <v>19</v>
      </c>
      <c r="G134" s="69" t="s">
        <v>724</v>
      </c>
      <c r="H134" s="39">
        <v>120000</v>
      </c>
      <c r="I134" s="58"/>
      <c r="J134" s="1"/>
    </row>
    <row r="135" spans="1:10" x14ac:dyDescent="0.25">
      <c r="A135" s="66"/>
      <c r="B135" s="20"/>
      <c r="C135" s="20"/>
      <c r="D135" s="20"/>
      <c r="E135" s="12"/>
      <c r="F135" s="72" t="s">
        <v>19</v>
      </c>
      <c r="G135" s="69" t="s">
        <v>258</v>
      </c>
      <c r="H135" s="39">
        <v>700000</v>
      </c>
      <c r="I135" s="58"/>
      <c r="J135" s="1"/>
    </row>
    <row r="136" spans="1:10" ht="29.25" x14ac:dyDescent="0.25">
      <c r="A136" s="442"/>
      <c r="B136" s="20"/>
      <c r="C136" s="20"/>
      <c r="D136" s="20"/>
      <c r="E136" s="272"/>
      <c r="F136" s="72" t="s">
        <v>28</v>
      </c>
      <c r="G136" s="69" t="s">
        <v>727</v>
      </c>
      <c r="H136" s="39">
        <v>1000000</v>
      </c>
      <c r="I136" s="58"/>
      <c r="J136" s="1"/>
    </row>
    <row r="137" spans="1:10" x14ac:dyDescent="0.25">
      <c r="A137" s="442"/>
      <c r="B137" s="20"/>
      <c r="C137" s="20"/>
      <c r="D137" s="20"/>
      <c r="E137" s="272"/>
      <c r="F137" s="72" t="s">
        <v>28</v>
      </c>
      <c r="G137" s="69" t="s">
        <v>725</v>
      </c>
      <c r="H137" s="39">
        <v>190000</v>
      </c>
      <c r="I137" s="58"/>
      <c r="J137" s="1"/>
    </row>
    <row r="138" spans="1:10" ht="29.25" x14ac:dyDescent="0.25">
      <c r="A138" s="442"/>
      <c r="B138" s="20"/>
      <c r="C138" s="20"/>
      <c r="D138" s="20"/>
      <c r="E138" s="272"/>
      <c r="F138" s="72" t="s">
        <v>730</v>
      </c>
      <c r="G138" s="69" t="s">
        <v>732</v>
      </c>
      <c r="H138" s="39">
        <v>59000000</v>
      </c>
      <c r="I138" s="58"/>
      <c r="J138" s="1"/>
    </row>
    <row r="139" spans="1:10" ht="30" thickBot="1" x14ac:dyDescent="0.3">
      <c r="A139" s="442"/>
      <c r="B139" s="20"/>
      <c r="C139" s="20"/>
      <c r="D139" s="20"/>
      <c r="E139" s="272"/>
      <c r="F139" s="72" t="s">
        <v>735</v>
      </c>
      <c r="G139" s="69" t="s">
        <v>736</v>
      </c>
      <c r="H139" s="39">
        <v>2000000</v>
      </c>
      <c r="I139" s="58"/>
      <c r="J139" s="1"/>
    </row>
    <row r="140" spans="1:10" ht="30.75" thickBot="1" x14ac:dyDescent="0.3">
      <c r="A140" s="10" t="s">
        <v>140</v>
      </c>
      <c r="B140" s="450" t="s">
        <v>4</v>
      </c>
      <c r="C140" s="450" t="s">
        <v>8</v>
      </c>
      <c r="D140" s="451" t="s">
        <v>0</v>
      </c>
      <c r="E140" s="451" t="s">
        <v>11</v>
      </c>
      <c r="F140" s="451" t="s">
        <v>2</v>
      </c>
      <c r="G140" s="452" t="s">
        <v>284</v>
      </c>
      <c r="H140" s="453" t="s">
        <v>14</v>
      </c>
      <c r="I140" s="1"/>
      <c r="J140" s="1"/>
    </row>
    <row r="141" spans="1:10" ht="16.5" thickBot="1" x14ac:dyDescent="0.3">
      <c r="A141" s="57"/>
      <c r="B141" s="330" t="s">
        <v>278</v>
      </c>
      <c r="C141" s="330"/>
      <c r="D141" s="54"/>
      <c r="E141" s="55"/>
      <c r="F141" s="54"/>
      <c r="G141" s="56"/>
      <c r="H141" s="54"/>
      <c r="I141" s="59"/>
      <c r="J141" s="1"/>
    </row>
    <row r="142" spans="1:10" ht="169.5" customHeight="1" x14ac:dyDescent="0.25">
      <c r="A142" s="328" t="s">
        <v>234</v>
      </c>
      <c r="B142" s="18" t="s">
        <v>263</v>
      </c>
      <c r="C142" s="73" t="s">
        <v>285</v>
      </c>
      <c r="D142" s="16" t="s">
        <v>264</v>
      </c>
      <c r="E142" s="74">
        <v>1</v>
      </c>
      <c r="F142" s="61" t="s">
        <v>265</v>
      </c>
      <c r="G142" s="12" t="s">
        <v>286</v>
      </c>
      <c r="H142" s="72" t="s">
        <v>265</v>
      </c>
      <c r="I142" s="59"/>
      <c r="J142" s="1"/>
    </row>
    <row r="143" spans="1:10" ht="28.5" customHeight="1" x14ac:dyDescent="0.25">
      <c r="A143" s="329"/>
      <c r="B143" s="246"/>
      <c r="C143" s="255"/>
      <c r="D143" s="246"/>
      <c r="E143" s="247"/>
      <c r="F143" s="95" t="s">
        <v>111</v>
      </c>
      <c r="G143" s="281" t="s">
        <v>652</v>
      </c>
      <c r="H143" s="76">
        <v>11000000</v>
      </c>
      <c r="I143" s="59"/>
      <c r="J143" s="1"/>
    </row>
    <row r="144" spans="1:10" ht="54" customHeight="1" x14ac:dyDescent="0.25">
      <c r="A144" s="315"/>
      <c r="B144" s="300" t="s">
        <v>279</v>
      </c>
      <c r="C144" s="17" t="s">
        <v>280</v>
      </c>
      <c r="D144" s="300" t="s">
        <v>266</v>
      </c>
      <c r="E144" s="75">
        <v>1</v>
      </c>
      <c r="F144" s="62" t="s">
        <v>267</v>
      </c>
      <c r="G144" s="63" t="s">
        <v>287</v>
      </c>
      <c r="H144" s="76">
        <v>4500000</v>
      </c>
      <c r="I144" s="60"/>
      <c r="J144" s="1"/>
    </row>
    <row r="145" spans="1:11" ht="51" customHeight="1" x14ac:dyDescent="0.25">
      <c r="A145" s="315"/>
      <c r="B145" s="301"/>
      <c r="C145" s="20" t="s">
        <v>281</v>
      </c>
      <c r="D145" s="301"/>
      <c r="E145" s="11">
        <v>1</v>
      </c>
      <c r="F145" s="72" t="s">
        <v>251</v>
      </c>
      <c r="G145" s="63" t="s">
        <v>287</v>
      </c>
      <c r="H145" s="76">
        <v>1250000</v>
      </c>
      <c r="I145" s="60"/>
      <c r="J145" s="1"/>
    </row>
    <row r="146" spans="1:11" ht="30" customHeight="1" x14ac:dyDescent="0.25">
      <c r="A146" s="329"/>
      <c r="B146" s="301"/>
      <c r="C146" s="20"/>
      <c r="D146" s="301"/>
      <c r="E146" s="273"/>
      <c r="F146" s="72" t="s">
        <v>91</v>
      </c>
      <c r="G146" s="63" t="s">
        <v>720</v>
      </c>
      <c r="H146" s="76">
        <v>100000</v>
      </c>
      <c r="I146" s="60"/>
      <c r="J146" s="1"/>
    </row>
    <row r="147" spans="1:11" ht="30" customHeight="1" x14ac:dyDescent="0.25">
      <c r="A147" s="329"/>
      <c r="B147" s="301"/>
      <c r="C147" s="20"/>
      <c r="D147" s="301"/>
      <c r="E147" s="273"/>
      <c r="F147" s="72" t="s">
        <v>19</v>
      </c>
      <c r="G147" s="63" t="s">
        <v>723</v>
      </c>
      <c r="H147" s="76">
        <v>3000000</v>
      </c>
      <c r="I147" s="60"/>
      <c r="J147" s="1"/>
    </row>
    <row r="148" spans="1:11" ht="99" customHeight="1" x14ac:dyDescent="0.25">
      <c r="A148" s="315"/>
      <c r="B148" s="304"/>
      <c r="C148" s="20" t="s">
        <v>282</v>
      </c>
      <c r="D148" s="304"/>
      <c r="E148" s="12"/>
      <c r="F148" s="72" t="s">
        <v>19</v>
      </c>
      <c r="G148" s="63" t="s">
        <v>288</v>
      </c>
      <c r="H148" s="76">
        <v>150000</v>
      </c>
      <c r="I148" s="60"/>
      <c r="J148" s="1"/>
    </row>
    <row r="149" spans="1:11" ht="66.75" customHeight="1" x14ac:dyDescent="0.25">
      <c r="A149" s="315"/>
      <c r="B149" s="20" t="s">
        <v>270</v>
      </c>
      <c r="C149" s="20" t="s">
        <v>268</v>
      </c>
      <c r="D149" s="20" t="s">
        <v>283</v>
      </c>
      <c r="E149" s="11">
        <v>1</v>
      </c>
      <c r="F149" s="72" t="s">
        <v>269</v>
      </c>
      <c r="G149" s="63" t="s">
        <v>289</v>
      </c>
      <c r="H149" s="76">
        <v>600000</v>
      </c>
      <c r="I149" s="60"/>
      <c r="J149" s="1"/>
    </row>
    <row r="150" spans="1:11" ht="66.75" customHeight="1" x14ac:dyDescent="0.25">
      <c r="A150" s="329"/>
      <c r="B150" s="20"/>
      <c r="C150" s="20"/>
      <c r="D150" s="20"/>
      <c r="E150" s="273"/>
      <c r="F150" s="72" t="s">
        <v>269</v>
      </c>
      <c r="G150" s="63" t="s">
        <v>731</v>
      </c>
      <c r="H150" s="76">
        <v>600000</v>
      </c>
      <c r="I150" s="60"/>
      <c r="J150" s="1"/>
    </row>
    <row r="151" spans="1:11" ht="66.75" customHeight="1" x14ac:dyDescent="0.25">
      <c r="A151" s="329"/>
      <c r="B151" s="20"/>
      <c r="C151" s="20"/>
      <c r="D151" s="20"/>
      <c r="E151" s="273"/>
      <c r="F151" s="72" t="s">
        <v>136</v>
      </c>
      <c r="G151" s="63" t="s">
        <v>719</v>
      </c>
      <c r="H151" s="76">
        <v>350000</v>
      </c>
      <c r="I151" s="60"/>
      <c r="J151" s="1"/>
    </row>
    <row r="152" spans="1:11" ht="53.25" customHeight="1" x14ac:dyDescent="0.25">
      <c r="A152" s="315"/>
      <c r="B152" s="20" t="s">
        <v>272</v>
      </c>
      <c r="C152" s="20" t="s">
        <v>273</v>
      </c>
      <c r="D152" s="20" t="s">
        <v>291</v>
      </c>
      <c r="E152" s="77">
        <v>1</v>
      </c>
      <c r="F152" s="72" t="s">
        <v>19</v>
      </c>
      <c r="G152" s="63" t="s">
        <v>290</v>
      </c>
      <c r="H152" s="76">
        <v>11000000</v>
      </c>
      <c r="I152" s="60"/>
      <c r="J152" s="1"/>
    </row>
    <row r="153" spans="1:11" ht="54.75" customHeight="1" x14ac:dyDescent="0.25">
      <c r="A153" s="315"/>
      <c r="B153" s="20" t="s">
        <v>274</v>
      </c>
      <c r="C153" s="20" t="s">
        <v>273</v>
      </c>
      <c r="D153" s="300" t="s">
        <v>292</v>
      </c>
      <c r="E153" s="302">
        <v>1</v>
      </c>
      <c r="F153" s="72" t="s">
        <v>275</v>
      </c>
      <c r="G153" s="325" t="s">
        <v>293</v>
      </c>
      <c r="H153" s="76">
        <v>350000</v>
      </c>
      <c r="I153" s="60"/>
      <c r="J153" s="1"/>
    </row>
    <row r="154" spans="1:11" ht="42" customHeight="1" x14ac:dyDescent="0.25">
      <c r="A154" s="315"/>
      <c r="B154" s="20" t="s">
        <v>276</v>
      </c>
      <c r="C154" s="20" t="s">
        <v>273</v>
      </c>
      <c r="D154" s="301"/>
      <c r="E154" s="303"/>
      <c r="F154" s="72" t="s">
        <v>28</v>
      </c>
      <c r="G154" s="326"/>
      <c r="H154" s="76">
        <v>3000000</v>
      </c>
      <c r="I154" s="60"/>
      <c r="J154" s="1"/>
    </row>
    <row r="155" spans="1:11" ht="71.25" x14ac:dyDescent="0.25">
      <c r="A155" s="315"/>
      <c r="B155" s="20" t="s">
        <v>277</v>
      </c>
      <c r="C155" s="20" t="s">
        <v>273</v>
      </c>
      <c r="D155" s="304"/>
      <c r="E155" s="324"/>
      <c r="F155" s="72" t="s">
        <v>19</v>
      </c>
      <c r="G155" s="327"/>
      <c r="H155" s="76">
        <v>100000</v>
      </c>
      <c r="I155" s="60"/>
      <c r="J155" s="1"/>
    </row>
    <row r="156" spans="1:11" x14ac:dyDescent="0.25">
      <c r="A156" s="456"/>
      <c r="B156" s="20"/>
      <c r="C156" s="20"/>
      <c r="D156" s="272"/>
      <c r="E156" s="273"/>
      <c r="F156" s="72" t="s">
        <v>733</v>
      </c>
      <c r="G156" s="20" t="s">
        <v>734</v>
      </c>
      <c r="H156" s="76">
        <v>2000000</v>
      </c>
      <c r="I156" s="60"/>
      <c r="J156" s="1"/>
    </row>
    <row r="157" spans="1:11" ht="16.5" thickBot="1" x14ac:dyDescent="0.3">
      <c r="B157" s="321" t="s">
        <v>466</v>
      </c>
      <c r="C157" s="321"/>
      <c r="D157" s="28"/>
      <c r="E157" s="28"/>
      <c r="F157" s="28"/>
    </row>
    <row r="158" spans="1:11" ht="30.75" thickBot="1" x14ac:dyDescent="0.3">
      <c r="A158" s="10" t="s">
        <v>140</v>
      </c>
      <c r="B158" s="30" t="s">
        <v>4</v>
      </c>
      <c r="C158" s="30" t="s">
        <v>8</v>
      </c>
      <c r="D158" s="30" t="s">
        <v>0</v>
      </c>
      <c r="E158" s="30" t="s">
        <v>11</v>
      </c>
      <c r="F158" s="30" t="s">
        <v>2</v>
      </c>
      <c r="G158" s="31" t="s">
        <v>12</v>
      </c>
      <c r="H158" s="5" t="s">
        <v>14</v>
      </c>
    </row>
    <row r="159" spans="1:11" ht="86.25" customHeight="1" x14ac:dyDescent="0.25">
      <c r="A159" s="328" t="s">
        <v>234</v>
      </c>
      <c r="B159" s="331" t="s">
        <v>299</v>
      </c>
      <c r="C159" s="81" t="s">
        <v>310</v>
      </c>
      <c r="D159" s="79" t="s">
        <v>301</v>
      </c>
      <c r="E159" s="35">
        <v>1</v>
      </c>
      <c r="F159" s="81" t="s">
        <v>251</v>
      </c>
      <c r="G159" s="81" t="s">
        <v>302</v>
      </c>
      <c r="H159" s="39">
        <v>450000</v>
      </c>
      <c r="I159" s="53"/>
      <c r="J159" s="52">
        <v>4</v>
      </c>
      <c r="K159" s="82" t="s">
        <v>303</v>
      </c>
    </row>
    <row r="160" spans="1:11" ht="128.25" x14ac:dyDescent="0.25">
      <c r="A160" s="315"/>
      <c r="B160" s="332"/>
      <c r="C160" s="80" t="s">
        <v>300</v>
      </c>
      <c r="D160" s="79" t="s">
        <v>301</v>
      </c>
      <c r="E160" s="35">
        <v>1</v>
      </c>
      <c r="F160" s="17" t="s">
        <v>304</v>
      </c>
      <c r="G160" s="17" t="s">
        <v>305</v>
      </c>
      <c r="H160" s="39">
        <v>120000</v>
      </c>
      <c r="I160" s="53"/>
      <c r="J160" s="52">
        <v>4</v>
      </c>
      <c r="K160" s="82" t="s">
        <v>306</v>
      </c>
    </row>
    <row r="161" spans="1:11" ht="42.75" x14ac:dyDescent="0.25">
      <c r="A161" s="315"/>
      <c r="B161" s="333"/>
      <c r="C161" s="80" t="s">
        <v>307</v>
      </c>
      <c r="D161" s="20"/>
      <c r="E161" s="35">
        <v>1</v>
      </c>
      <c r="F161" s="83" t="s">
        <v>28</v>
      </c>
      <c r="G161" s="12" t="s">
        <v>308</v>
      </c>
      <c r="H161" s="39">
        <v>20000</v>
      </c>
      <c r="I161" s="53"/>
      <c r="J161" s="84">
        <v>1</v>
      </c>
      <c r="K161" s="82" t="s">
        <v>309</v>
      </c>
    </row>
    <row r="162" spans="1:11" ht="16.5" thickBot="1" x14ac:dyDescent="0.3">
      <c r="B162" s="321" t="s">
        <v>511</v>
      </c>
      <c r="C162" s="321"/>
      <c r="D162" s="28"/>
      <c r="E162" s="28"/>
      <c r="F162" s="28"/>
    </row>
    <row r="163" spans="1:11" ht="30" x14ac:dyDescent="0.25">
      <c r="A163" s="156" t="s">
        <v>140</v>
      </c>
      <c r="B163" s="4" t="s">
        <v>4</v>
      </c>
      <c r="C163" s="4" t="s">
        <v>8</v>
      </c>
      <c r="D163" s="181" t="s">
        <v>0</v>
      </c>
      <c r="E163" s="4" t="s">
        <v>11</v>
      </c>
      <c r="F163" s="4" t="s">
        <v>2</v>
      </c>
      <c r="G163" s="155" t="s">
        <v>284</v>
      </c>
      <c r="H163" s="4" t="s">
        <v>14</v>
      </c>
      <c r="I163" s="1"/>
      <c r="J163" s="1"/>
      <c r="K163" s="1"/>
    </row>
    <row r="164" spans="1:11" ht="42.75" x14ac:dyDescent="0.25">
      <c r="A164" s="65"/>
      <c r="B164" s="168" t="s">
        <v>504</v>
      </c>
      <c r="C164" s="67" t="s">
        <v>505</v>
      </c>
      <c r="D164" s="171" t="s">
        <v>506</v>
      </c>
      <c r="E164" s="171" t="s">
        <v>507</v>
      </c>
      <c r="F164" s="180" t="s">
        <v>508</v>
      </c>
      <c r="G164" s="171" t="s">
        <v>509</v>
      </c>
      <c r="H164" s="171" t="s">
        <v>510</v>
      </c>
    </row>
    <row r="165" spans="1:11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</row>
  </sheetData>
  <mergeCells count="38">
    <mergeCell ref="B20:B37"/>
    <mergeCell ref="C20:C37"/>
    <mergeCell ref="D20:D37"/>
    <mergeCell ref="C55:C61"/>
    <mergeCell ref="D55:D61"/>
    <mergeCell ref="E55:E61"/>
    <mergeCell ref="B109:C109"/>
    <mergeCell ref="B44:B47"/>
    <mergeCell ref="C44:C47"/>
    <mergeCell ref="D44:D47"/>
    <mergeCell ref="E20:E37"/>
    <mergeCell ref="B1:H1"/>
    <mergeCell ref="B2:H2"/>
    <mergeCell ref="A3:H3"/>
    <mergeCell ref="A4:H4"/>
    <mergeCell ref="A5:A6"/>
    <mergeCell ref="B5:H5"/>
    <mergeCell ref="B6:H6"/>
    <mergeCell ref="B7:C7"/>
    <mergeCell ref="B9:B19"/>
    <mergeCell ref="C9:C19"/>
    <mergeCell ref="D9:D19"/>
    <mergeCell ref="E9:E19"/>
    <mergeCell ref="A9:A108"/>
    <mergeCell ref="E44:E47"/>
    <mergeCell ref="B55:B61"/>
    <mergeCell ref="B162:C162"/>
    <mergeCell ref="E153:E155"/>
    <mergeCell ref="G153:G155"/>
    <mergeCell ref="A111:A131"/>
    <mergeCell ref="A142:A155"/>
    <mergeCell ref="B144:B148"/>
    <mergeCell ref="B141:C141"/>
    <mergeCell ref="D144:D148"/>
    <mergeCell ref="D153:D155"/>
    <mergeCell ref="B157:C157"/>
    <mergeCell ref="B159:B161"/>
    <mergeCell ref="A159:A16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55BE-6CDF-40E5-A7E0-01DCE68F5AF3}">
  <sheetPr>
    <tabColor rgb="FF00B0F0"/>
  </sheetPr>
  <dimension ref="A1:M90"/>
  <sheetViews>
    <sheetView tabSelected="1" zoomScale="87" zoomScaleNormal="87" workbookViewId="0">
      <selection activeCell="B10" sqref="B10"/>
    </sheetView>
  </sheetViews>
  <sheetFormatPr baseColWidth="10" defaultRowHeight="15" x14ac:dyDescent="0.25"/>
  <cols>
    <col min="1" max="1" width="23.7109375" customWidth="1"/>
    <col min="2" max="2" width="26.5703125" customWidth="1"/>
    <col min="3" max="3" width="28.85546875" customWidth="1"/>
    <col min="4" max="4" width="25.42578125" customWidth="1"/>
    <col min="5" max="5" width="26.7109375" customWidth="1"/>
    <col min="6" max="6" width="21.140625" customWidth="1"/>
    <col min="7" max="7" width="23.28515625" customWidth="1"/>
    <col min="8" max="8" width="23.140625" customWidth="1"/>
    <col min="9" max="9" width="0" hidden="1" customWidth="1"/>
    <col min="10" max="10" width="14.140625" hidden="1" customWidth="1"/>
  </cols>
  <sheetData>
    <row r="1" spans="1:9" ht="20.25" x14ac:dyDescent="0.3">
      <c r="B1" s="298" t="s">
        <v>1</v>
      </c>
      <c r="C1" s="298"/>
      <c r="D1" s="298"/>
      <c r="E1" s="298"/>
      <c r="F1" s="298"/>
      <c r="G1" s="298"/>
      <c r="H1" s="298"/>
    </row>
    <row r="2" spans="1:9" ht="18" x14ac:dyDescent="0.25">
      <c r="B2" s="337" t="s">
        <v>520</v>
      </c>
      <c r="C2" s="337"/>
      <c r="D2" s="337"/>
      <c r="E2" s="337"/>
      <c r="F2" s="337"/>
      <c r="G2" s="337"/>
      <c r="H2" s="337"/>
    </row>
    <row r="3" spans="1:9" ht="33.75" customHeight="1" x14ac:dyDescent="0.25">
      <c r="A3" s="463" t="s">
        <v>294</v>
      </c>
      <c r="B3" s="463"/>
      <c r="C3" s="463"/>
      <c r="D3" s="463"/>
      <c r="E3" s="463"/>
      <c r="F3" s="463"/>
      <c r="G3" s="463"/>
      <c r="H3" s="463"/>
    </row>
    <row r="4" spans="1:9" ht="32.25" customHeight="1" thickBot="1" x14ac:dyDescent="0.3">
      <c r="A4" s="461" t="s">
        <v>295</v>
      </c>
      <c r="B4" s="461"/>
      <c r="C4" s="461"/>
      <c r="D4" s="461"/>
      <c r="E4" s="461"/>
      <c r="F4" s="461"/>
      <c r="G4" s="461"/>
      <c r="H4" s="462"/>
    </row>
    <row r="5" spans="1:9" ht="26.25" customHeight="1" thickBot="1" x14ac:dyDescent="0.3">
      <c r="A5" s="322" t="s">
        <v>145</v>
      </c>
      <c r="B5" s="318" t="s">
        <v>296</v>
      </c>
      <c r="C5" s="319"/>
      <c r="D5" s="319"/>
      <c r="E5" s="319"/>
      <c r="F5" s="319"/>
      <c r="G5" s="319"/>
      <c r="H5" s="320"/>
    </row>
    <row r="6" spans="1:9" ht="38.25" customHeight="1" thickBot="1" x14ac:dyDescent="0.3">
      <c r="A6" s="323"/>
      <c r="B6" s="318" t="s">
        <v>297</v>
      </c>
      <c r="C6" s="319"/>
      <c r="D6" s="319"/>
      <c r="E6" s="319"/>
      <c r="F6" s="319"/>
      <c r="G6" s="319"/>
      <c r="H6" s="320"/>
    </row>
    <row r="7" spans="1:9" ht="16.5" thickBot="1" x14ac:dyDescent="0.3">
      <c r="B7" s="321" t="s">
        <v>311</v>
      </c>
      <c r="C7" s="321"/>
      <c r="D7" s="28"/>
      <c r="E7" s="28"/>
      <c r="F7" s="28"/>
    </row>
    <row r="8" spans="1:9" ht="30" x14ac:dyDescent="0.25">
      <c r="A8" s="156" t="s">
        <v>140</v>
      </c>
      <c r="B8" s="4" t="s">
        <v>4</v>
      </c>
      <c r="C8" s="4" t="s">
        <v>8</v>
      </c>
      <c r="D8" s="4" t="s">
        <v>0</v>
      </c>
      <c r="E8" s="4" t="s">
        <v>11</v>
      </c>
      <c r="F8" s="4" t="s">
        <v>2</v>
      </c>
      <c r="G8" s="155" t="s">
        <v>284</v>
      </c>
      <c r="H8" s="5" t="s">
        <v>14</v>
      </c>
    </row>
    <row r="9" spans="1:9" x14ac:dyDescent="0.25">
      <c r="A9" s="283"/>
      <c r="B9" s="283"/>
      <c r="C9" s="283"/>
      <c r="D9" s="283"/>
      <c r="E9" s="150"/>
      <c r="F9" s="15"/>
      <c r="G9" s="15"/>
      <c r="H9" s="15"/>
    </row>
    <row r="10" spans="1:9" ht="99.75" x14ac:dyDescent="0.25">
      <c r="A10" s="383"/>
      <c r="B10" s="18" t="s">
        <v>626</v>
      </c>
      <c r="C10" s="16" t="s">
        <v>312</v>
      </c>
      <c r="D10" s="74" t="s">
        <v>313</v>
      </c>
      <c r="E10" s="253" t="s">
        <v>314</v>
      </c>
      <c r="F10" s="95" t="s">
        <v>315</v>
      </c>
      <c r="G10" s="91" t="s">
        <v>316</v>
      </c>
      <c r="H10" s="270">
        <v>3000000</v>
      </c>
      <c r="I10" s="89"/>
    </row>
    <row r="11" spans="1:9" ht="71.25" x14ac:dyDescent="0.25">
      <c r="A11" s="384"/>
      <c r="B11" s="18" t="s">
        <v>317</v>
      </c>
      <c r="C11" s="17" t="s">
        <v>318</v>
      </c>
      <c r="D11" s="17" t="s">
        <v>319</v>
      </c>
      <c r="E11" s="75" t="s">
        <v>320</v>
      </c>
      <c r="F11" s="62" t="s">
        <v>88</v>
      </c>
      <c r="G11" s="93" t="s">
        <v>321</v>
      </c>
      <c r="H11" s="92">
        <v>250000</v>
      </c>
      <c r="I11" s="89"/>
    </row>
    <row r="12" spans="1:9" ht="42.75" x14ac:dyDescent="0.25">
      <c r="A12" s="384"/>
      <c r="B12" s="12" t="s">
        <v>322</v>
      </c>
      <c r="C12" s="12" t="s">
        <v>323</v>
      </c>
      <c r="D12" s="12" t="s">
        <v>324</v>
      </c>
      <c r="E12" s="17" t="s">
        <v>325</v>
      </c>
      <c r="F12" s="72" t="s">
        <v>79</v>
      </c>
      <c r="G12" s="78" t="s">
        <v>326</v>
      </c>
      <c r="H12" s="92">
        <v>300000</v>
      </c>
      <c r="I12" s="89"/>
    </row>
    <row r="13" spans="1:9" ht="81" customHeight="1" x14ac:dyDescent="0.25">
      <c r="A13" s="384"/>
      <c r="B13" s="12" t="s">
        <v>327</v>
      </c>
      <c r="C13" s="12" t="s">
        <v>328</v>
      </c>
      <c r="D13" s="12" t="s">
        <v>329</v>
      </c>
      <c r="E13" s="11" t="s">
        <v>330</v>
      </c>
      <c r="F13" s="72" t="s">
        <v>331</v>
      </c>
      <c r="G13" s="78" t="s">
        <v>332</v>
      </c>
      <c r="H13" s="92">
        <v>3000000</v>
      </c>
      <c r="I13" s="89"/>
    </row>
    <row r="14" spans="1:9" ht="96" customHeight="1" x14ac:dyDescent="0.25">
      <c r="A14" s="384"/>
      <c r="B14" s="12" t="s">
        <v>333</v>
      </c>
      <c r="C14" s="12" t="s">
        <v>334</v>
      </c>
      <c r="D14" s="12" t="s">
        <v>342</v>
      </c>
      <c r="E14" s="11" t="s">
        <v>335</v>
      </c>
      <c r="F14" s="72" t="s">
        <v>619</v>
      </c>
      <c r="G14" s="78" t="s">
        <v>336</v>
      </c>
      <c r="H14" s="92">
        <v>300000</v>
      </c>
      <c r="I14" s="89"/>
    </row>
    <row r="15" spans="1:9" ht="85.5" x14ac:dyDescent="0.25">
      <c r="A15" s="384"/>
      <c r="B15" s="20" t="s">
        <v>337</v>
      </c>
      <c r="C15" s="20" t="s">
        <v>338</v>
      </c>
      <c r="D15" s="12" t="s">
        <v>339</v>
      </c>
      <c r="E15" s="94" t="s">
        <v>340</v>
      </c>
      <c r="F15" s="72" t="s">
        <v>271</v>
      </c>
      <c r="G15" s="78" t="s">
        <v>341</v>
      </c>
      <c r="H15" s="256" t="s">
        <v>620</v>
      </c>
      <c r="I15" s="90"/>
    </row>
    <row r="16" spans="1:9" ht="16.5" thickBot="1" x14ac:dyDescent="0.3">
      <c r="B16" s="321" t="s">
        <v>343</v>
      </c>
      <c r="C16" s="321"/>
      <c r="D16" s="28"/>
      <c r="E16" s="28"/>
      <c r="F16" s="28"/>
    </row>
    <row r="17" spans="1:11" ht="30.75" thickBot="1" x14ac:dyDescent="0.3">
      <c r="A17" s="10" t="s">
        <v>140</v>
      </c>
      <c r="B17" s="30" t="s">
        <v>4</v>
      </c>
      <c r="C17" s="30" t="s">
        <v>8</v>
      </c>
      <c r="D17" s="30" t="s">
        <v>0</v>
      </c>
      <c r="E17" s="30" t="s">
        <v>11</v>
      </c>
      <c r="F17" s="30" t="s">
        <v>2</v>
      </c>
      <c r="G17" s="31" t="s">
        <v>284</v>
      </c>
      <c r="H17" s="5" t="s">
        <v>14</v>
      </c>
    </row>
    <row r="18" spans="1:11" ht="57" x14ac:dyDescent="0.25">
      <c r="A18" s="385"/>
      <c r="B18" s="20" t="s">
        <v>344</v>
      </c>
      <c r="C18" s="20" t="s">
        <v>345</v>
      </c>
      <c r="D18" s="12" t="s">
        <v>346</v>
      </c>
      <c r="E18" s="94" t="s">
        <v>347</v>
      </c>
      <c r="F18" s="282" t="s">
        <v>136</v>
      </c>
      <c r="G18" s="78" t="s">
        <v>348</v>
      </c>
      <c r="H18" s="92">
        <v>1150000</v>
      </c>
    </row>
    <row r="19" spans="1:11" ht="57" x14ac:dyDescent="0.25">
      <c r="A19" s="386"/>
      <c r="B19" s="20" t="s">
        <v>349</v>
      </c>
      <c r="C19" s="20" t="s">
        <v>350</v>
      </c>
      <c r="D19" s="12" t="s">
        <v>346</v>
      </c>
      <c r="E19" s="94" t="s">
        <v>347</v>
      </c>
      <c r="F19" s="72" t="s">
        <v>28</v>
      </c>
      <c r="G19" s="78" t="s">
        <v>351</v>
      </c>
      <c r="H19" s="92" t="s">
        <v>352</v>
      </c>
    </row>
    <row r="20" spans="1:11" ht="57" x14ac:dyDescent="0.25">
      <c r="A20" s="386"/>
      <c r="B20" s="20" t="s">
        <v>353</v>
      </c>
      <c r="C20" s="20" t="s">
        <v>354</v>
      </c>
      <c r="D20" s="12" t="s">
        <v>346</v>
      </c>
      <c r="E20" s="94" t="s">
        <v>347</v>
      </c>
      <c r="F20" s="72" t="s">
        <v>28</v>
      </c>
      <c r="G20" s="78" t="s">
        <v>355</v>
      </c>
      <c r="H20" s="92" t="s">
        <v>356</v>
      </c>
    </row>
    <row r="21" spans="1:11" ht="71.25" x14ac:dyDescent="0.25">
      <c r="A21" s="386"/>
      <c r="B21" s="20" t="s">
        <v>357</v>
      </c>
      <c r="C21" s="20" t="s">
        <v>358</v>
      </c>
      <c r="D21" s="12" t="s">
        <v>346</v>
      </c>
      <c r="E21" s="94" t="s">
        <v>347</v>
      </c>
      <c r="F21" s="72" t="s">
        <v>359</v>
      </c>
      <c r="G21" s="78" t="s">
        <v>360</v>
      </c>
      <c r="H21" s="92" t="s">
        <v>361</v>
      </c>
    </row>
    <row r="22" spans="1:11" ht="57" x14ac:dyDescent="0.25">
      <c r="A22" s="386"/>
      <c r="B22" s="20" t="s">
        <v>362</v>
      </c>
      <c r="C22" s="20" t="s">
        <v>363</v>
      </c>
      <c r="D22" s="12" t="s">
        <v>346</v>
      </c>
      <c r="E22" s="94" t="s">
        <v>347</v>
      </c>
      <c r="F22" s="72" t="s">
        <v>364</v>
      </c>
      <c r="G22" s="78" t="s">
        <v>365</v>
      </c>
      <c r="H22" s="92">
        <v>3600000</v>
      </c>
    </row>
    <row r="23" spans="1:11" ht="57" x14ac:dyDescent="0.25">
      <c r="B23" s="20" t="s">
        <v>366</v>
      </c>
      <c r="C23" s="20" t="s">
        <v>367</v>
      </c>
      <c r="D23" s="12" t="s">
        <v>346</v>
      </c>
      <c r="E23" s="94" t="s">
        <v>347</v>
      </c>
      <c r="F23" s="72" t="s">
        <v>364</v>
      </c>
      <c r="G23" s="78" t="s">
        <v>368</v>
      </c>
      <c r="H23" s="92">
        <v>660000</v>
      </c>
    </row>
    <row r="24" spans="1:11" ht="57" x14ac:dyDescent="0.25">
      <c r="B24" s="20" t="s">
        <v>369</v>
      </c>
      <c r="C24" s="20" t="s">
        <v>370</v>
      </c>
      <c r="D24" s="12" t="s">
        <v>371</v>
      </c>
      <c r="E24" s="94" t="s">
        <v>372</v>
      </c>
      <c r="F24" s="72" t="s">
        <v>117</v>
      </c>
      <c r="G24" s="78" t="s">
        <v>373</v>
      </c>
      <c r="H24" s="92" t="s">
        <v>374</v>
      </c>
      <c r="J24" s="96" t="s">
        <v>406</v>
      </c>
    </row>
    <row r="25" spans="1:11" ht="16.5" thickBot="1" x14ac:dyDescent="0.3">
      <c r="B25" s="321" t="s">
        <v>405</v>
      </c>
      <c r="C25" s="321"/>
      <c r="D25" s="28"/>
      <c r="E25" s="28"/>
      <c r="F25" s="28"/>
    </row>
    <row r="26" spans="1:11" ht="30" x14ac:dyDescent="0.25">
      <c r="A26" s="156" t="s">
        <v>140</v>
      </c>
      <c r="B26" s="4" t="s">
        <v>4</v>
      </c>
      <c r="C26" s="4" t="s">
        <v>8</v>
      </c>
      <c r="D26" s="4" t="s">
        <v>0</v>
      </c>
      <c r="E26" s="4" t="s">
        <v>11</v>
      </c>
      <c r="F26" s="4" t="s">
        <v>2</v>
      </c>
      <c r="G26" s="155" t="s">
        <v>284</v>
      </c>
      <c r="H26" s="181" t="s">
        <v>14</v>
      </c>
      <c r="I26" s="1"/>
      <c r="J26" s="1"/>
      <c r="K26" s="1"/>
    </row>
    <row r="27" spans="1:11" x14ac:dyDescent="0.25">
      <c r="A27" s="283"/>
      <c r="B27" s="283"/>
      <c r="C27" s="283"/>
      <c r="D27" s="283"/>
      <c r="E27" s="283"/>
      <c r="F27" s="281" t="s">
        <v>627</v>
      </c>
      <c r="G27" s="281" t="s">
        <v>628</v>
      </c>
      <c r="H27" s="270">
        <v>10000000</v>
      </c>
      <c r="I27" s="1"/>
      <c r="J27" s="1"/>
      <c r="K27" s="1"/>
    </row>
    <row r="28" spans="1:11" ht="42.75" x14ac:dyDescent="0.25">
      <c r="B28" s="301" t="s">
        <v>61</v>
      </c>
      <c r="C28" s="301" t="s">
        <v>375</v>
      </c>
      <c r="D28" s="74" t="s">
        <v>376</v>
      </c>
      <c r="E28" s="253" t="s">
        <v>69</v>
      </c>
      <c r="F28" s="97" t="s">
        <v>377</v>
      </c>
      <c r="G28" s="18" t="s">
        <v>378</v>
      </c>
      <c r="H28" s="270">
        <v>3500000</v>
      </c>
      <c r="I28" s="99"/>
      <c r="J28" s="99"/>
      <c r="K28" s="89"/>
    </row>
    <row r="29" spans="1:11" ht="71.25" x14ac:dyDescent="0.25">
      <c r="B29" s="301"/>
      <c r="C29" s="301"/>
      <c r="D29" s="17" t="s">
        <v>379</v>
      </c>
      <c r="E29" s="75" t="s">
        <v>380</v>
      </c>
      <c r="F29" s="98" t="s">
        <v>381</v>
      </c>
      <c r="G29" s="16" t="s">
        <v>382</v>
      </c>
      <c r="H29" s="92">
        <v>3000000</v>
      </c>
      <c r="I29" s="99"/>
      <c r="J29" s="99"/>
      <c r="K29" s="89"/>
    </row>
    <row r="30" spans="1:11" ht="71.25" x14ac:dyDescent="0.25">
      <c r="B30" s="304"/>
      <c r="C30" s="304"/>
      <c r="D30" s="12" t="s">
        <v>383</v>
      </c>
      <c r="E30" s="17" t="s">
        <v>380</v>
      </c>
      <c r="F30" s="83" t="s">
        <v>384</v>
      </c>
      <c r="G30" s="12" t="s">
        <v>385</v>
      </c>
      <c r="H30" s="92">
        <v>3000000</v>
      </c>
      <c r="I30" s="99"/>
      <c r="J30" s="99"/>
      <c r="K30" s="89"/>
    </row>
    <row r="31" spans="1:11" ht="85.5" x14ac:dyDescent="0.25">
      <c r="B31" s="12" t="s">
        <v>386</v>
      </c>
      <c r="C31" s="12" t="s">
        <v>387</v>
      </c>
      <c r="D31" s="12" t="s">
        <v>388</v>
      </c>
      <c r="E31" s="11" t="s">
        <v>389</v>
      </c>
      <c r="F31" s="83" t="s">
        <v>390</v>
      </c>
      <c r="G31" s="12" t="s">
        <v>76</v>
      </c>
      <c r="H31" s="92">
        <v>2900000</v>
      </c>
      <c r="I31" s="99"/>
      <c r="J31" s="99"/>
      <c r="K31" s="89"/>
    </row>
    <row r="32" spans="1:11" ht="28.5" x14ac:dyDescent="0.25">
      <c r="B32" s="272"/>
      <c r="C32" s="272"/>
      <c r="D32" s="272"/>
      <c r="E32" s="273"/>
      <c r="F32" s="83" t="s">
        <v>395</v>
      </c>
      <c r="G32" s="272" t="s">
        <v>684</v>
      </c>
      <c r="H32" s="92">
        <v>200000</v>
      </c>
      <c r="I32" s="99"/>
      <c r="J32" s="99"/>
      <c r="K32" s="89"/>
    </row>
    <row r="33" spans="1:11" ht="28.5" x14ac:dyDescent="0.25">
      <c r="B33" s="272"/>
      <c r="C33" s="272"/>
      <c r="D33" s="272"/>
      <c r="E33" s="273"/>
      <c r="F33" s="83" t="s">
        <v>395</v>
      </c>
      <c r="G33" s="272" t="s">
        <v>683</v>
      </c>
      <c r="H33" s="92">
        <v>1200000</v>
      </c>
      <c r="I33" s="99"/>
      <c r="J33" s="99"/>
      <c r="K33" s="89"/>
    </row>
    <row r="34" spans="1:11" ht="99.75" x14ac:dyDescent="0.25">
      <c r="B34" s="12" t="s">
        <v>391</v>
      </c>
      <c r="C34" s="12" t="s">
        <v>392</v>
      </c>
      <c r="D34" s="12" t="s">
        <v>393</v>
      </c>
      <c r="E34" s="11" t="s">
        <v>394</v>
      </c>
      <c r="F34" s="83" t="s">
        <v>395</v>
      </c>
      <c r="G34" s="12" t="s">
        <v>85</v>
      </c>
      <c r="H34" s="92">
        <v>1500000</v>
      </c>
      <c r="I34" s="99"/>
      <c r="J34" s="99"/>
      <c r="K34" s="89"/>
    </row>
    <row r="35" spans="1:11" ht="114" x14ac:dyDescent="0.25">
      <c r="B35" s="300" t="s">
        <v>396</v>
      </c>
      <c r="C35" s="20" t="s">
        <v>397</v>
      </c>
      <c r="D35" s="12" t="s">
        <v>398</v>
      </c>
      <c r="E35" s="94" t="s">
        <v>399</v>
      </c>
      <c r="F35" s="83" t="s">
        <v>215</v>
      </c>
      <c r="G35" s="12" t="s">
        <v>400</v>
      </c>
      <c r="H35" s="92">
        <v>1150000</v>
      </c>
      <c r="I35" s="100"/>
      <c r="J35" s="100"/>
      <c r="K35" s="90"/>
    </row>
    <row r="36" spans="1:11" x14ac:dyDescent="0.25">
      <c r="B36" s="301"/>
      <c r="C36" s="20"/>
      <c r="D36" s="272"/>
      <c r="E36" s="94"/>
      <c r="F36" s="83" t="s">
        <v>33</v>
      </c>
      <c r="G36" s="272" t="s">
        <v>707</v>
      </c>
      <c r="H36" s="92">
        <v>30000</v>
      </c>
      <c r="I36" s="100"/>
      <c r="J36" s="100"/>
      <c r="K36" s="90"/>
    </row>
    <row r="37" spans="1:11" x14ac:dyDescent="0.25">
      <c r="B37" s="301"/>
      <c r="C37" s="20"/>
      <c r="D37" s="272"/>
      <c r="E37" s="94"/>
      <c r="F37" s="83" t="s">
        <v>490</v>
      </c>
      <c r="G37" s="272" t="s">
        <v>711</v>
      </c>
      <c r="H37" s="92">
        <v>1500000</v>
      </c>
      <c r="I37" s="100"/>
      <c r="J37" s="100"/>
      <c r="K37" s="90"/>
    </row>
    <row r="38" spans="1:11" ht="28.5" x14ac:dyDescent="0.25">
      <c r="B38" s="301"/>
      <c r="C38" s="20"/>
      <c r="D38" s="272"/>
      <c r="E38" s="94"/>
      <c r="F38" s="83" t="s">
        <v>220</v>
      </c>
      <c r="G38" s="272" t="s">
        <v>716</v>
      </c>
      <c r="H38" s="92">
        <v>40000</v>
      </c>
      <c r="I38" s="100"/>
      <c r="J38" s="100"/>
      <c r="K38" s="90"/>
    </row>
    <row r="39" spans="1:11" ht="99.75" x14ac:dyDescent="0.25">
      <c r="B39" s="304"/>
      <c r="C39" s="436" t="s">
        <v>401</v>
      </c>
      <c r="D39" s="437" t="s">
        <v>402</v>
      </c>
      <c r="E39" s="438" t="s">
        <v>403</v>
      </c>
      <c r="F39" s="439" t="s">
        <v>220</v>
      </c>
      <c r="G39" s="437" t="s">
        <v>404</v>
      </c>
      <c r="H39" s="440">
        <v>70000</v>
      </c>
      <c r="I39" s="100"/>
      <c r="J39" s="100"/>
      <c r="K39" s="90"/>
    </row>
    <row r="40" spans="1:11" s="15" customFormat="1" ht="42.75" x14ac:dyDescent="0.25">
      <c r="B40" s="272"/>
      <c r="C40" s="20"/>
      <c r="D40" s="272"/>
      <c r="E40" s="94"/>
      <c r="F40" s="83" t="s">
        <v>45</v>
      </c>
      <c r="G40" s="272" t="s">
        <v>718</v>
      </c>
      <c r="H40" s="92">
        <v>200000</v>
      </c>
      <c r="I40" s="238"/>
      <c r="J40" s="238"/>
      <c r="K40" s="441"/>
    </row>
    <row r="41" spans="1:11" s="1" customFormat="1" ht="28.5" x14ac:dyDescent="0.25">
      <c r="A41" s="15"/>
      <c r="B41" s="272"/>
      <c r="C41" s="20"/>
      <c r="D41" s="272"/>
      <c r="E41" s="94"/>
      <c r="F41" s="83" t="s">
        <v>19</v>
      </c>
      <c r="G41" s="272" t="s">
        <v>722</v>
      </c>
      <c r="H41" s="92">
        <v>800000</v>
      </c>
      <c r="I41" s="100"/>
      <c r="J41" s="100"/>
      <c r="K41" s="90"/>
    </row>
    <row r="42" spans="1:11" s="1" customFormat="1" ht="28.5" x14ac:dyDescent="0.25">
      <c r="A42" s="15"/>
      <c r="B42" s="272"/>
      <c r="C42" s="20"/>
      <c r="D42" s="272"/>
      <c r="E42" s="94"/>
      <c r="F42" s="83" t="s">
        <v>19</v>
      </c>
      <c r="G42" s="272" t="s">
        <v>721</v>
      </c>
      <c r="H42" s="92">
        <v>2500000</v>
      </c>
      <c r="I42" s="100"/>
      <c r="J42" s="100"/>
      <c r="K42" s="90"/>
    </row>
    <row r="43" spans="1:11" s="1" customFormat="1" ht="28.5" x14ac:dyDescent="0.25">
      <c r="A43" s="15"/>
      <c r="B43" s="272"/>
      <c r="C43" s="20"/>
      <c r="D43" s="272"/>
      <c r="E43" s="94"/>
      <c r="F43" s="83" t="s">
        <v>28</v>
      </c>
      <c r="G43" s="272" t="s">
        <v>728</v>
      </c>
      <c r="H43" s="92">
        <v>1500000</v>
      </c>
      <c r="I43" s="100"/>
      <c r="J43" s="100"/>
      <c r="K43" s="90"/>
    </row>
    <row r="44" spans="1:11" s="1" customFormat="1" ht="28.5" x14ac:dyDescent="0.25">
      <c r="A44" s="15"/>
      <c r="B44" s="272"/>
      <c r="C44" s="20"/>
      <c r="D44" s="272"/>
      <c r="E44" s="94"/>
      <c r="F44" s="83" t="s">
        <v>28</v>
      </c>
      <c r="G44" s="272" t="s">
        <v>726</v>
      </c>
      <c r="H44" s="92">
        <v>1800000</v>
      </c>
      <c r="I44" s="100"/>
      <c r="J44" s="100"/>
      <c r="K44" s="90"/>
    </row>
    <row r="45" spans="1:11" ht="16.5" thickBot="1" x14ac:dyDescent="0.3">
      <c r="B45" s="321" t="s">
        <v>465</v>
      </c>
      <c r="C45" s="321"/>
      <c r="D45" s="28"/>
      <c r="E45" s="28"/>
      <c r="F45" s="28"/>
    </row>
    <row r="46" spans="1:11" ht="30.75" thickBot="1" x14ac:dyDescent="0.3">
      <c r="A46" s="51" t="s">
        <v>140</v>
      </c>
      <c r="B46" s="30" t="s">
        <v>4</v>
      </c>
      <c r="C46" s="30" t="s">
        <v>8</v>
      </c>
      <c r="D46" s="30" t="s">
        <v>0</v>
      </c>
      <c r="E46" s="30" t="s">
        <v>11</v>
      </c>
      <c r="F46" s="30" t="s">
        <v>2</v>
      </c>
      <c r="G46" s="31" t="s">
        <v>284</v>
      </c>
      <c r="H46" s="4" t="s">
        <v>14</v>
      </c>
      <c r="I46" s="1"/>
      <c r="J46" s="1"/>
      <c r="K46" s="1"/>
    </row>
    <row r="47" spans="1:11" ht="85.5" customHeight="1" thickBot="1" x14ac:dyDescent="0.3">
      <c r="A47" s="391"/>
      <c r="B47" s="372" t="s">
        <v>407</v>
      </c>
      <c r="C47" s="374" t="s">
        <v>408</v>
      </c>
      <c r="D47" s="376" t="s">
        <v>409</v>
      </c>
      <c r="E47" s="378">
        <v>2</v>
      </c>
      <c r="F47" s="124" t="s">
        <v>410</v>
      </c>
      <c r="G47" s="131" t="s">
        <v>411</v>
      </c>
      <c r="H47" s="132">
        <f t="shared" ref="H47:H76" si="0">+I47+J47</f>
        <v>27000000</v>
      </c>
      <c r="I47" s="110">
        <v>13500000</v>
      </c>
      <c r="J47" s="111">
        <v>13500000</v>
      </c>
    </row>
    <row r="48" spans="1:11" ht="72" thickBot="1" x14ac:dyDescent="0.3">
      <c r="A48" s="392"/>
      <c r="B48" s="373"/>
      <c r="C48" s="375"/>
      <c r="D48" s="377"/>
      <c r="E48" s="379"/>
      <c r="F48" s="124" t="s">
        <v>410</v>
      </c>
      <c r="G48" s="131" t="s">
        <v>412</v>
      </c>
      <c r="H48" s="132">
        <f t="shared" si="0"/>
        <v>25000000</v>
      </c>
      <c r="I48" s="110">
        <v>12500000</v>
      </c>
      <c r="J48" s="111">
        <v>12500000</v>
      </c>
    </row>
    <row r="49" spans="1:10" ht="57.75" thickBot="1" x14ac:dyDescent="0.3">
      <c r="A49" s="393"/>
      <c r="B49" s="372" t="s">
        <v>413</v>
      </c>
      <c r="C49" s="380" t="s">
        <v>414</v>
      </c>
      <c r="D49" s="381" t="s">
        <v>415</v>
      </c>
      <c r="E49" s="382">
        <v>4</v>
      </c>
      <c r="F49" s="124" t="s">
        <v>59</v>
      </c>
      <c r="G49" s="131" t="s">
        <v>416</v>
      </c>
      <c r="H49" s="132">
        <f t="shared" si="0"/>
        <v>2200000</v>
      </c>
      <c r="I49" s="110">
        <v>1100000</v>
      </c>
      <c r="J49" s="111">
        <v>1100000</v>
      </c>
    </row>
    <row r="50" spans="1:10" ht="43.5" thickBot="1" x14ac:dyDescent="0.3">
      <c r="A50" s="393"/>
      <c r="B50" s="372"/>
      <c r="C50" s="380"/>
      <c r="D50" s="381"/>
      <c r="E50" s="382"/>
      <c r="F50" s="124" t="s">
        <v>59</v>
      </c>
      <c r="G50" s="133" t="s">
        <v>417</v>
      </c>
      <c r="H50" s="132">
        <f t="shared" si="0"/>
        <v>10000000</v>
      </c>
      <c r="I50" s="110">
        <f>10000000/2</f>
        <v>5000000</v>
      </c>
      <c r="J50" s="111">
        <f>10000000/2</f>
        <v>5000000</v>
      </c>
    </row>
    <row r="51" spans="1:10" ht="43.5" thickBot="1" x14ac:dyDescent="0.3">
      <c r="A51" s="393"/>
      <c r="B51" s="372"/>
      <c r="C51" s="380"/>
      <c r="D51" s="381"/>
      <c r="E51" s="382"/>
      <c r="F51" s="124" t="s">
        <v>59</v>
      </c>
      <c r="G51" s="133" t="s">
        <v>418</v>
      </c>
      <c r="H51" s="132">
        <f t="shared" si="0"/>
        <v>14000000</v>
      </c>
      <c r="I51" s="110">
        <v>7000000</v>
      </c>
      <c r="J51" s="111">
        <v>7000000</v>
      </c>
    </row>
    <row r="52" spans="1:10" ht="57.75" thickBot="1" x14ac:dyDescent="0.3">
      <c r="A52" s="393"/>
      <c r="B52" s="372"/>
      <c r="C52" s="380"/>
      <c r="D52" s="381"/>
      <c r="E52" s="382"/>
      <c r="F52" s="124" t="s">
        <v>59</v>
      </c>
      <c r="G52" s="133" t="s">
        <v>419</v>
      </c>
      <c r="H52" s="132">
        <f t="shared" si="0"/>
        <v>12000000</v>
      </c>
      <c r="I52" s="110">
        <v>6000000</v>
      </c>
      <c r="J52" s="111">
        <v>6000000</v>
      </c>
    </row>
    <row r="53" spans="1:10" ht="108" customHeight="1" x14ac:dyDescent="0.25">
      <c r="A53" s="117"/>
      <c r="B53" s="143" t="s">
        <v>420</v>
      </c>
      <c r="C53" s="144" t="s">
        <v>421</v>
      </c>
      <c r="D53" s="145" t="s">
        <v>409</v>
      </c>
      <c r="E53" s="134">
        <v>1</v>
      </c>
      <c r="F53" s="125" t="s">
        <v>422</v>
      </c>
      <c r="G53" s="149" t="s">
        <v>423</v>
      </c>
      <c r="H53" s="135">
        <f t="shared" si="0"/>
        <v>110000000</v>
      </c>
      <c r="I53" s="112">
        <v>55000000</v>
      </c>
      <c r="J53" s="112">
        <v>55000000</v>
      </c>
    </row>
    <row r="54" spans="1:10" ht="144" customHeight="1" x14ac:dyDescent="0.25">
      <c r="A54" s="117"/>
      <c r="B54" s="146" t="s">
        <v>424</v>
      </c>
      <c r="C54" s="144" t="s">
        <v>425</v>
      </c>
      <c r="D54" s="145" t="s">
        <v>426</v>
      </c>
      <c r="E54" s="142">
        <v>1</v>
      </c>
      <c r="F54" s="259" t="s">
        <v>271</v>
      </c>
      <c r="G54" s="257" t="s">
        <v>427</v>
      </c>
      <c r="H54" s="132">
        <f t="shared" si="0"/>
        <v>8000000</v>
      </c>
      <c r="I54" s="113">
        <v>0</v>
      </c>
      <c r="J54" s="114">
        <v>8000000</v>
      </c>
    </row>
    <row r="55" spans="1:10" ht="84" customHeight="1" thickBot="1" x14ac:dyDescent="0.3">
      <c r="A55" s="394"/>
      <c r="B55" s="370" t="s">
        <v>428</v>
      </c>
      <c r="C55" s="368" t="s">
        <v>429</v>
      </c>
      <c r="D55" s="357" t="s">
        <v>430</v>
      </c>
      <c r="E55" s="367">
        <v>6</v>
      </c>
      <c r="F55" s="260" t="s">
        <v>304</v>
      </c>
      <c r="G55" s="258" t="s">
        <v>431</v>
      </c>
      <c r="H55" s="137">
        <f t="shared" si="0"/>
        <v>10000000</v>
      </c>
      <c r="I55" s="119">
        <v>0</v>
      </c>
      <c r="J55" s="111">
        <v>10000000</v>
      </c>
    </row>
    <row r="56" spans="1:10" ht="43.5" thickBot="1" x14ac:dyDescent="0.3">
      <c r="A56" s="394"/>
      <c r="B56" s="371"/>
      <c r="C56" s="368"/>
      <c r="D56" s="357"/>
      <c r="E56" s="369"/>
      <c r="F56" s="126" t="s">
        <v>304</v>
      </c>
      <c r="G56" s="136" t="s">
        <v>432</v>
      </c>
      <c r="H56" s="137">
        <v>19000000</v>
      </c>
      <c r="I56" s="119">
        <v>10000000</v>
      </c>
      <c r="J56" s="111">
        <v>10000000</v>
      </c>
    </row>
    <row r="57" spans="1:10" ht="57.75" thickBot="1" x14ac:dyDescent="0.3">
      <c r="A57" s="394"/>
      <c r="B57" s="371"/>
      <c r="C57" s="368"/>
      <c r="D57" s="357"/>
      <c r="E57" s="369"/>
      <c r="F57" s="126" t="s">
        <v>304</v>
      </c>
      <c r="G57" s="136" t="s">
        <v>433</v>
      </c>
      <c r="H57" s="137">
        <f t="shared" si="0"/>
        <v>5000000</v>
      </c>
      <c r="I57" s="119">
        <v>2500000</v>
      </c>
      <c r="J57" s="111">
        <v>2500000</v>
      </c>
    </row>
    <row r="58" spans="1:10" ht="147.75" customHeight="1" thickBot="1" x14ac:dyDescent="0.3">
      <c r="A58" s="394"/>
      <c r="B58" s="371"/>
      <c r="C58" s="368"/>
      <c r="D58" s="357"/>
      <c r="E58" s="369"/>
      <c r="F58" s="127" t="s">
        <v>304</v>
      </c>
      <c r="G58" s="138" t="s">
        <v>434</v>
      </c>
      <c r="H58" s="137">
        <f t="shared" si="0"/>
        <v>50000000</v>
      </c>
      <c r="I58" s="120">
        <v>25000000</v>
      </c>
      <c r="J58" s="111">
        <v>25000000</v>
      </c>
    </row>
    <row r="59" spans="1:10" ht="76.5" customHeight="1" thickBot="1" x14ac:dyDescent="0.3">
      <c r="A59" s="394"/>
      <c r="B59" s="371"/>
      <c r="C59" s="368"/>
      <c r="D59" s="357"/>
      <c r="E59" s="369"/>
      <c r="F59" s="128" t="s">
        <v>304</v>
      </c>
      <c r="G59" s="138" t="s">
        <v>435</v>
      </c>
      <c r="H59" s="137">
        <v>17000000</v>
      </c>
      <c r="I59" s="120">
        <v>8500000</v>
      </c>
      <c r="J59" s="111">
        <v>9000000</v>
      </c>
    </row>
    <row r="60" spans="1:10" ht="147.75" customHeight="1" x14ac:dyDescent="0.25">
      <c r="A60" s="394"/>
      <c r="B60" s="371"/>
      <c r="C60" s="368"/>
      <c r="D60" s="357"/>
      <c r="E60" s="367"/>
      <c r="F60" s="260" t="s">
        <v>304</v>
      </c>
      <c r="G60" s="136" t="s">
        <v>436</v>
      </c>
      <c r="H60" s="137">
        <f t="shared" si="0"/>
        <v>15000000</v>
      </c>
      <c r="I60" s="121">
        <v>7500000</v>
      </c>
      <c r="J60" s="111">
        <v>7500000</v>
      </c>
    </row>
    <row r="61" spans="1:10" ht="15.75" thickBot="1" x14ac:dyDescent="0.3">
      <c r="A61" s="118"/>
      <c r="B61" s="147"/>
      <c r="C61" s="147"/>
      <c r="D61" s="147"/>
      <c r="E61" s="139"/>
      <c r="F61" s="260" t="s">
        <v>256</v>
      </c>
      <c r="G61" s="140" t="s">
        <v>437</v>
      </c>
      <c r="H61" s="137">
        <v>0</v>
      </c>
      <c r="I61" s="119">
        <v>0</v>
      </c>
      <c r="J61" s="111">
        <v>200000</v>
      </c>
    </row>
    <row r="62" spans="1:10" ht="29.25" thickBot="1" x14ac:dyDescent="0.3">
      <c r="A62" s="394"/>
      <c r="B62" s="361" t="s">
        <v>438</v>
      </c>
      <c r="C62" s="368" t="s">
        <v>439</v>
      </c>
      <c r="D62" s="357" t="s">
        <v>440</v>
      </c>
      <c r="E62" s="369">
        <v>6</v>
      </c>
      <c r="F62" s="126" t="s">
        <v>256</v>
      </c>
      <c r="G62" s="140" t="s">
        <v>441</v>
      </c>
      <c r="H62" s="137">
        <v>400000</v>
      </c>
      <c r="I62" s="119">
        <v>0</v>
      </c>
      <c r="J62" s="111">
        <v>500000</v>
      </c>
    </row>
    <row r="63" spans="1:10" ht="15.75" thickBot="1" x14ac:dyDescent="0.3">
      <c r="A63" s="394"/>
      <c r="B63" s="361"/>
      <c r="C63" s="368"/>
      <c r="D63" s="357"/>
      <c r="E63" s="369"/>
      <c r="F63" s="126"/>
      <c r="G63" s="140"/>
      <c r="H63" s="137"/>
      <c r="I63" s="119">
        <v>0</v>
      </c>
      <c r="J63" s="111">
        <v>100000</v>
      </c>
    </row>
    <row r="64" spans="1:10" ht="66" customHeight="1" thickBot="1" x14ac:dyDescent="0.3">
      <c r="A64" s="394"/>
      <c r="B64" s="361"/>
      <c r="C64" s="368"/>
      <c r="D64" s="357"/>
      <c r="E64" s="369"/>
      <c r="F64" s="127" t="s">
        <v>443</v>
      </c>
      <c r="G64" s="140" t="s">
        <v>444</v>
      </c>
      <c r="H64" s="137">
        <v>8000000</v>
      </c>
      <c r="I64" s="120">
        <v>3000000</v>
      </c>
      <c r="J64" s="111">
        <v>3000000</v>
      </c>
    </row>
    <row r="65" spans="1:13" ht="43.5" customHeight="1" thickBot="1" x14ac:dyDescent="0.3">
      <c r="A65" s="394"/>
      <c r="B65" s="361"/>
      <c r="C65" s="368"/>
      <c r="D65" s="357"/>
      <c r="E65" s="369"/>
      <c r="F65" s="127" t="s">
        <v>251</v>
      </c>
      <c r="G65" s="140" t="s">
        <v>445</v>
      </c>
      <c r="H65" s="137">
        <f t="shared" si="0"/>
        <v>4000000</v>
      </c>
      <c r="I65" s="120">
        <v>0</v>
      </c>
      <c r="J65" s="111">
        <v>4000000</v>
      </c>
    </row>
    <row r="66" spans="1:13" ht="43.5" customHeight="1" thickBot="1" x14ac:dyDescent="0.3">
      <c r="A66" s="394"/>
      <c r="B66" s="361"/>
      <c r="C66" s="368"/>
      <c r="D66" s="357"/>
      <c r="E66" s="369"/>
      <c r="F66" s="127" t="s">
        <v>251</v>
      </c>
      <c r="G66" s="140" t="s">
        <v>452</v>
      </c>
      <c r="H66" s="137">
        <v>90000</v>
      </c>
      <c r="I66" s="120"/>
      <c r="J66" s="432"/>
    </row>
    <row r="67" spans="1:13" ht="43.5" thickBot="1" x14ac:dyDescent="0.3">
      <c r="A67" s="394"/>
      <c r="B67" s="361"/>
      <c r="C67" s="368"/>
      <c r="D67" s="357"/>
      <c r="E67" s="369"/>
      <c r="F67" s="127" t="s">
        <v>251</v>
      </c>
      <c r="G67" s="140" t="s">
        <v>446</v>
      </c>
      <c r="H67" s="137">
        <f t="shared" si="0"/>
        <v>5000000</v>
      </c>
      <c r="I67" s="120">
        <v>2500000</v>
      </c>
      <c r="J67" s="111">
        <v>2500000</v>
      </c>
    </row>
    <row r="68" spans="1:13" ht="57.75" thickBot="1" x14ac:dyDescent="0.3">
      <c r="A68" s="387"/>
      <c r="B68" s="360" t="s">
        <v>447</v>
      </c>
      <c r="C68" s="362" t="s">
        <v>448</v>
      </c>
      <c r="D68" s="363" t="s">
        <v>440</v>
      </c>
      <c r="E68" s="366">
        <v>4</v>
      </c>
      <c r="F68" s="129" t="s">
        <v>449</v>
      </c>
      <c r="G68" s="130" t="s">
        <v>450</v>
      </c>
      <c r="H68" s="137">
        <f t="shared" si="0"/>
        <v>100000</v>
      </c>
      <c r="I68" s="120"/>
      <c r="J68" s="111">
        <v>100000</v>
      </c>
    </row>
    <row r="69" spans="1:13" ht="43.5" thickBot="1" x14ac:dyDescent="0.3">
      <c r="A69" s="388"/>
      <c r="B69" s="361"/>
      <c r="C69" s="362"/>
      <c r="D69" s="364"/>
      <c r="E69" s="367"/>
      <c r="F69" s="129" t="s">
        <v>442</v>
      </c>
      <c r="G69" s="130" t="s">
        <v>451</v>
      </c>
      <c r="H69" s="137">
        <f t="shared" si="0"/>
        <v>100000</v>
      </c>
      <c r="I69" s="120"/>
      <c r="J69" s="111">
        <v>100000</v>
      </c>
    </row>
    <row r="70" spans="1:13" ht="29.25" thickBot="1" x14ac:dyDescent="0.3">
      <c r="A70" s="388"/>
      <c r="B70" s="361"/>
      <c r="C70" s="362"/>
      <c r="D70" s="364"/>
      <c r="E70" s="367"/>
      <c r="F70" s="129" t="s">
        <v>45</v>
      </c>
      <c r="G70" s="130" t="s">
        <v>452</v>
      </c>
      <c r="H70" s="137">
        <v>0</v>
      </c>
      <c r="I70" s="120"/>
      <c r="J70" s="111">
        <v>100000</v>
      </c>
    </row>
    <row r="71" spans="1:13" ht="29.25" thickBot="1" x14ac:dyDescent="0.3">
      <c r="A71" s="388"/>
      <c r="B71" s="361"/>
      <c r="C71" s="362"/>
      <c r="D71" s="365"/>
      <c r="E71" s="367"/>
      <c r="F71" s="129" t="s">
        <v>359</v>
      </c>
      <c r="G71" s="140" t="s">
        <v>453</v>
      </c>
      <c r="H71" s="137">
        <v>650000</v>
      </c>
      <c r="I71" s="120">
        <v>0</v>
      </c>
      <c r="J71" s="111">
        <v>600000</v>
      </c>
    </row>
    <row r="72" spans="1:13" ht="86.25" thickBot="1" x14ac:dyDescent="0.3">
      <c r="A72" s="389"/>
      <c r="B72" s="148" t="s">
        <v>454</v>
      </c>
      <c r="C72" s="356" t="s">
        <v>455</v>
      </c>
      <c r="D72" s="357" t="s">
        <v>456</v>
      </c>
      <c r="E72" s="358">
        <v>3</v>
      </c>
      <c r="F72" s="126" t="s">
        <v>28</v>
      </c>
      <c r="G72" s="136" t="s">
        <v>457</v>
      </c>
      <c r="H72" s="137">
        <f t="shared" si="0"/>
        <v>3000000</v>
      </c>
      <c r="I72" s="119">
        <v>1500000</v>
      </c>
      <c r="J72" s="114">
        <v>1500000</v>
      </c>
    </row>
    <row r="73" spans="1:13" x14ac:dyDescent="0.25">
      <c r="A73" s="444"/>
      <c r="B73" s="445"/>
      <c r="C73" s="446"/>
      <c r="D73" s="447"/>
      <c r="E73" s="448"/>
      <c r="F73" s="126" t="s">
        <v>28</v>
      </c>
      <c r="G73" s="443" t="s">
        <v>725</v>
      </c>
      <c r="H73" s="137">
        <v>300000</v>
      </c>
      <c r="I73" s="449"/>
      <c r="J73" s="114"/>
    </row>
    <row r="74" spans="1:13" ht="71.25" x14ac:dyDescent="0.25">
      <c r="A74" s="390"/>
      <c r="B74" s="148"/>
      <c r="C74" s="356"/>
      <c r="D74" s="357"/>
      <c r="E74" s="359"/>
      <c r="F74" s="127" t="s">
        <v>28</v>
      </c>
      <c r="G74" s="136" t="s">
        <v>458</v>
      </c>
      <c r="H74" s="137">
        <f t="shared" si="0"/>
        <v>2000000</v>
      </c>
      <c r="I74" s="122">
        <v>0</v>
      </c>
      <c r="J74" s="115">
        <v>2000000</v>
      </c>
    </row>
    <row r="75" spans="1:13" ht="128.25" x14ac:dyDescent="0.25">
      <c r="A75" s="390"/>
      <c r="B75" s="148"/>
      <c r="C75" s="356"/>
      <c r="D75" s="357"/>
      <c r="E75" s="359"/>
      <c r="F75" s="128" t="s">
        <v>28</v>
      </c>
      <c r="G75" s="136" t="s">
        <v>459</v>
      </c>
      <c r="H75" s="137">
        <f t="shared" si="0"/>
        <v>56000000</v>
      </c>
      <c r="I75" s="122">
        <v>28000000</v>
      </c>
      <c r="J75" s="115">
        <v>28000000</v>
      </c>
    </row>
    <row r="76" spans="1:13" ht="85.5" x14ac:dyDescent="0.25">
      <c r="A76" s="262"/>
      <c r="B76" s="263" t="s">
        <v>460</v>
      </c>
      <c r="C76" s="264" t="s">
        <v>461</v>
      </c>
      <c r="D76" s="264" t="s">
        <v>462</v>
      </c>
      <c r="E76" s="141">
        <v>1</v>
      </c>
      <c r="F76" s="260" t="s">
        <v>463</v>
      </c>
      <c r="G76" s="136" t="s">
        <v>464</v>
      </c>
      <c r="H76" s="137">
        <f t="shared" si="0"/>
        <v>16000000</v>
      </c>
      <c r="I76" s="123">
        <v>8000000</v>
      </c>
      <c r="J76" s="116">
        <v>8000000</v>
      </c>
    </row>
    <row r="77" spans="1:13" ht="16.5" thickBot="1" x14ac:dyDescent="0.3">
      <c r="B77" s="321" t="s">
        <v>472</v>
      </c>
      <c r="C77" s="321"/>
      <c r="D77" s="28"/>
      <c r="E77" s="28"/>
      <c r="F77" s="28"/>
    </row>
    <row r="78" spans="1:13" ht="30" x14ac:dyDescent="0.25">
      <c r="A78" s="156" t="s">
        <v>140</v>
      </c>
      <c r="B78" s="7" t="s">
        <v>4</v>
      </c>
      <c r="C78" s="7" t="s">
        <v>8</v>
      </c>
      <c r="D78" s="4" t="s">
        <v>0</v>
      </c>
      <c r="E78" s="4" t="s">
        <v>11</v>
      </c>
      <c r="F78" s="4" t="s">
        <v>2</v>
      </c>
      <c r="G78" s="155" t="s">
        <v>284</v>
      </c>
      <c r="H78" s="4" t="s">
        <v>14</v>
      </c>
      <c r="I78" s="1"/>
      <c r="J78" s="1"/>
      <c r="K78" s="1"/>
      <c r="L78" s="1"/>
    </row>
    <row r="79" spans="1:13" s="21" customFormat="1" ht="99.75" x14ac:dyDescent="0.25">
      <c r="A79" s="150"/>
      <c r="B79" s="103" t="s">
        <v>516</v>
      </c>
      <c r="C79" s="103" t="s">
        <v>519</v>
      </c>
      <c r="D79" s="191" t="s">
        <v>512</v>
      </c>
      <c r="E79" s="192" t="s">
        <v>470</v>
      </c>
      <c r="F79" s="193" t="s">
        <v>28</v>
      </c>
      <c r="G79" s="191" t="s">
        <v>513</v>
      </c>
      <c r="H79" s="191" t="s">
        <v>621</v>
      </c>
      <c r="I79" s="189" t="s">
        <v>265</v>
      </c>
      <c r="J79" s="185">
        <v>3</v>
      </c>
      <c r="K79" s="186"/>
      <c r="L79" s="184"/>
      <c r="M79" s="188"/>
    </row>
    <row r="80" spans="1:13" s="184" customFormat="1" ht="85.5" x14ac:dyDescent="0.25">
      <c r="A80" s="183"/>
      <c r="B80" s="103" t="s">
        <v>517</v>
      </c>
      <c r="C80" s="103" t="s">
        <v>514</v>
      </c>
      <c r="D80" s="191" t="s">
        <v>518</v>
      </c>
      <c r="E80" s="192" t="s">
        <v>515</v>
      </c>
      <c r="F80" s="193" t="s">
        <v>28</v>
      </c>
      <c r="G80" s="191" t="s">
        <v>513</v>
      </c>
      <c r="H80" s="261">
        <v>1200000</v>
      </c>
      <c r="I80" s="190" t="s">
        <v>265</v>
      </c>
      <c r="J80" s="187">
        <v>1</v>
      </c>
      <c r="K80" s="186"/>
    </row>
    <row r="81" spans="1:12" ht="71.25" x14ac:dyDescent="0.25">
      <c r="A81" s="29"/>
      <c r="B81" s="103" t="s">
        <v>467</v>
      </c>
      <c r="C81" s="103" t="s">
        <v>468</v>
      </c>
      <c r="D81" s="103" t="s">
        <v>469</v>
      </c>
      <c r="E81" s="107" t="s">
        <v>470</v>
      </c>
      <c r="F81" s="182" t="s">
        <v>19</v>
      </c>
      <c r="G81" s="103" t="s">
        <v>471</v>
      </c>
      <c r="H81" s="103" t="s">
        <v>622</v>
      </c>
      <c r="I81" s="152" t="s">
        <v>265</v>
      </c>
      <c r="J81" s="153">
        <v>3</v>
      </c>
      <c r="K81" s="154"/>
      <c r="L81" s="1"/>
    </row>
    <row r="82" spans="1:12" ht="16.5" thickBot="1" x14ac:dyDescent="0.3">
      <c r="B82" s="321" t="s">
        <v>503</v>
      </c>
      <c r="C82" s="321"/>
      <c r="D82" s="28"/>
      <c r="E82" s="28"/>
      <c r="F82" s="28"/>
    </row>
    <row r="83" spans="1:12" ht="30.75" thickBot="1" x14ac:dyDescent="0.3">
      <c r="A83" s="109" t="s">
        <v>140</v>
      </c>
      <c r="B83" s="4" t="s">
        <v>4</v>
      </c>
      <c r="C83" s="4" t="s">
        <v>8</v>
      </c>
      <c r="D83" s="7" t="s">
        <v>0</v>
      </c>
      <c r="E83" s="4" t="s">
        <v>11</v>
      </c>
      <c r="F83" s="4" t="s">
        <v>2</v>
      </c>
      <c r="G83" s="155" t="s">
        <v>284</v>
      </c>
      <c r="H83" s="4" t="s">
        <v>14</v>
      </c>
      <c r="I83" s="1"/>
      <c r="J83" s="1"/>
      <c r="K83" s="1"/>
    </row>
    <row r="84" spans="1:12" ht="71.25" x14ac:dyDescent="0.25">
      <c r="A84" s="64"/>
      <c r="B84" s="162" t="s">
        <v>474</v>
      </c>
      <c r="C84" s="67" t="s">
        <v>475</v>
      </c>
      <c r="D84" s="81" t="s">
        <v>476</v>
      </c>
      <c r="E84" s="163" t="s">
        <v>477</v>
      </c>
      <c r="F84" s="164" t="s">
        <v>478</v>
      </c>
      <c r="G84" s="81" t="s">
        <v>479</v>
      </c>
      <c r="H84" s="175">
        <v>3000000</v>
      </c>
      <c r="I84" s="157">
        <v>3000000</v>
      </c>
    </row>
    <row r="85" spans="1:12" ht="71.25" x14ac:dyDescent="0.25">
      <c r="A85" s="64"/>
      <c r="B85" s="165" t="s">
        <v>480</v>
      </c>
      <c r="C85" s="67" t="s">
        <v>481</v>
      </c>
      <c r="D85" s="81" t="s">
        <v>482</v>
      </c>
      <c r="E85" s="166" t="s">
        <v>483</v>
      </c>
      <c r="F85" s="81" t="s">
        <v>484</v>
      </c>
      <c r="G85" s="81" t="s">
        <v>485</v>
      </c>
      <c r="H85" s="176">
        <v>3000000</v>
      </c>
      <c r="I85" s="158">
        <v>3000000</v>
      </c>
    </row>
    <row r="86" spans="1:12" ht="57" x14ac:dyDescent="0.25">
      <c r="A86" s="64"/>
      <c r="B86" s="165" t="s">
        <v>480</v>
      </c>
      <c r="C86" s="67" t="s">
        <v>486</v>
      </c>
      <c r="D86" s="81" t="s">
        <v>487</v>
      </c>
      <c r="E86" s="166" t="s">
        <v>483</v>
      </c>
      <c r="F86" s="167" t="s">
        <v>484</v>
      </c>
      <c r="G86" s="81" t="s">
        <v>488</v>
      </c>
      <c r="H86" s="176">
        <v>4300000</v>
      </c>
      <c r="I86" s="158">
        <v>4500000</v>
      </c>
    </row>
    <row r="87" spans="1:12" ht="71.25" x14ac:dyDescent="0.25">
      <c r="A87" s="64"/>
      <c r="B87" s="165" t="s">
        <v>480</v>
      </c>
      <c r="C87" s="67" t="s">
        <v>473</v>
      </c>
      <c r="D87" s="81" t="s">
        <v>489</v>
      </c>
      <c r="E87" s="166" t="s">
        <v>483</v>
      </c>
      <c r="F87" s="81" t="s">
        <v>490</v>
      </c>
      <c r="G87" s="167" t="s">
        <v>491</v>
      </c>
      <c r="H87" s="175">
        <v>6000000</v>
      </c>
      <c r="I87" s="157">
        <v>6000000</v>
      </c>
    </row>
    <row r="88" spans="1:12" ht="57" x14ac:dyDescent="0.25">
      <c r="A88" s="64"/>
      <c r="B88" s="168" t="s">
        <v>492</v>
      </c>
      <c r="C88" s="67" t="s">
        <v>475</v>
      </c>
      <c r="D88" s="81" t="s">
        <v>493</v>
      </c>
      <c r="E88" s="169" t="s">
        <v>483</v>
      </c>
      <c r="F88" s="79" t="s">
        <v>494</v>
      </c>
      <c r="G88" s="81" t="s">
        <v>495</v>
      </c>
      <c r="H88" s="177">
        <v>300000</v>
      </c>
      <c r="I88" s="159">
        <v>300000</v>
      </c>
    </row>
    <row r="89" spans="1:12" ht="71.25" x14ac:dyDescent="0.25">
      <c r="A89" s="64"/>
      <c r="B89" s="168" t="s">
        <v>496</v>
      </c>
      <c r="C89" s="170" t="s">
        <v>497</v>
      </c>
      <c r="D89" s="171" t="s">
        <v>498</v>
      </c>
      <c r="E89" s="166" t="s">
        <v>483</v>
      </c>
      <c r="F89" s="172" t="s">
        <v>254</v>
      </c>
      <c r="G89" s="81" t="s">
        <v>499</v>
      </c>
      <c r="H89" s="178">
        <v>2800000</v>
      </c>
      <c r="I89" s="160">
        <v>2800000</v>
      </c>
    </row>
    <row r="90" spans="1:12" ht="57" x14ac:dyDescent="0.25">
      <c r="A90" s="64"/>
      <c r="B90" s="168" t="s">
        <v>500</v>
      </c>
      <c r="C90" s="67" t="s">
        <v>473</v>
      </c>
      <c r="D90" s="171" t="s">
        <v>501</v>
      </c>
      <c r="E90" s="173" t="s">
        <v>483</v>
      </c>
      <c r="F90" s="174" t="s">
        <v>494</v>
      </c>
      <c r="G90" s="170" t="s">
        <v>502</v>
      </c>
      <c r="H90" s="179">
        <v>2800000</v>
      </c>
      <c r="I90" s="161">
        <v>2800000</v>
      </c>
    </row>
  </sheetData>
  <mergeCells count="47">
    <mergeCell ref="A68:A71"/>
    <mergeCell ref="A72:A75"/>
    <mergeCell ref="A47:A48"/>
    <mergeCell ref="A49:A52"/>
    <mergeCell ref="A55:A60"/>
    <mergeCell ref="A62:A67"/>
    <mergeCell ref="B1:H1"/>
    <mergeCell ref="B2:H2"/>
    <mergeCell ref="A3:H3"/>
    <mergeCell ref="A4:H4"/>
    <mergeCell ref="A5:A6"/>
    <mergeCell ref="B5:H5"/>
    <mergeCell ref="B6:H6"/>
    <mergeCell ref="B7:C7"/>
    <mergeCell ref="B45:C45"/>
    <mergeCell ref="A10:A15"/>
    <mergeCell ref="B16:C16"/>
    <mergeCell ref="A18:A22"/>
    <mergeCell ref="B55:B60"/>
    <mergeCell ref="C55:C60"/>
    <mergeCell ref="D55:D60"/>
    <mergeCell ref="E55:E60"/>
    <mergeCell ref="B25:C25"/>
    <mergeCell ref="B47:B48"/>
    <mergeCell ref="C47:C48"/>
    <mergeCell ref="D47:D48"/>
    <mergeCell ref="E47:E48"/>
    <mergeCell ref="B49:B52"/>
    <mergeCell ref="C49:C52"/>
    <mergeCell ref="D49:D52"/>
    <mergeCell ref="E49:E52"/>
    <mergeCell ref="B28:B30"/>
    <mergeCell ref="C28:C30"/>
    <mergeCell ref="B35:B39"/>
    <mergeCell ref="B68:B71"/>
    <mergeCell ref="C68:C71"/>
    <mergeCell ref="D68:D71"/>
    <mergeCell ref="E68:E71"/>
    <mergeCell ref="B62:B67"/>
    <mergeCell ref="C62:C67"/>
    <mergeCell ref="D62:D67"/>
    <mergeCell ref="E62:E67"/>
    <mergeCell ref="B82:C82"/>
    <mergeCell ref="B77:C77"/>
    <mergeCell ref="C72:C75"/>
    <mergeCell ref="D72:D75"/>
    <mergeCell ref="E72:E7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6B919-DA39-4A0B-A537-35CD2CA19DB1}">
  <sheetPr>
    <tabColor rgb="FFFF0000"/>
  </sheetPr>
  <dimension ref="A1:H120"/>
  <sheetViews>
    <sheetView zoomScale="82" zoomScaleNormal="82" workbookViewId="0">
      <selection activeCell="E9" sqref="E9"/>
    </sheetView>
  </sheetViews>
  <sheetFormatPr baseColWidth="10" defaultRowHeight="15" x14ac:dyDescent="0.25"/>
  <cols>
    <col min="1" max="1" width="24.7109375" customWidth="1"/>
    <col min="2" max="2" width="27.42578125" customWidth="1"/>
    <col min="3" max="3" width="25.28515625" customWidth="1"/>
    <col min="4" max="4" width="34.85546875" customWidth="1"/>
    <col min="5" max="5" width="29" customWidth="1"/>
    <col min="6" max="6" width="19.140625" customWidth="1"/>
    <col min="7" max="7" width="52.140625" customWidth="1"/>
    <col min="8" max="8" width="21.140625" customWidth="1"/>
  </cols>
  <sheetData>
    <row r="1" spans="1:8" ht="20.25" x14ac:dyDescent="0.3">
      <c r="B1" s="298" t="s">
        <v>1</v>
      </c>
      <c r="C1" s="298"/>
      <c r="D1" s="298"/>
      <c r="E1" s="298"/>
      <c r="F1" s="298"/>
      <c r="G1" s="298"/>
      <c r="H1" s="298"/>
    </row>
    <row r="2" spans="1:8" ht="18" x14ac:dyDescent="0.25">
      <c r="B2" s="337" t="s">
        <v>521</v>
      </c>
      <c r="C2" s="337"/>
      <c r="D2" s="337"/>
      <c r="E2" s="337"/>
      <c r="F2" s="337"/>
      <c r="G2" s="337"/>
      <c r="H2" s="337"/>
    </row>
    <row r="3" spans="1:8" ht="29.25" customHeight="1" x14ac:dyDescent="0.25">
      <c r="A3" s="411" t="s">
        <v>294</v>
      </c>
      <c r="B3" s="411"/>
      <c r="C3" s="411"/>
      <c r="D3" s="411"/>
      <c r="E3" s="411"/>
      <c r="F3" s="411"/>
      <c r="G3" s="411"/>
      <c r="H3" s="411"/>
    </row>
    <row r="4" spans="1:8" ht="27" customHeight="1" thickBot="1" x14ac:dyDescent="0.3">
      <c r="A4" s="338" t="s">
        <v>295</v>
      </c>
      <c r="B4" s="338"/>
      <c r="C4" s="338"/>
      <c r="D4" s="338"/>
      <c r="E4" s="338"/>
      <c r="F4" s="338"/>
      <c r="G4" s="338"/>
      <c r="H4" s="338"/>
    </row>
    <row r="5" spans="1:8" ht="15.75" customHeight="1" thickBot="1" x14ac:dyDescent="0.3">
      <c r="A5" s="322" t="s">
        <v>145</v>
      </c>
      <c r="B5" s="318" t="s">
        <v>296</v>
      </c>
      <c r="C5" s="319"/>
      <c r="D5" s="319"/>
      <c r="E5" s="319"/>
      <c r="F5" s="319"/>
      <c r="G5" s="319"/>
      <c r="H5" s="320"/>
    </row>
    <row r="6" spans="1:8" ht="15.75" customHeight="1" thickBot="1" x14ac:dyDescent="0.3">
      <c r="A6" s="323"/>
      <c r="B6" s="318" t="s">
        <v>297</v>
      </c>
      <c r="C6" s="319"/>
      <c r="D6" s="319"/>
      <c r="E6" s="319"/>
      <c r="F6" s="319"/>
      <c r="G6" s="319"/>
      <c r="H6" s="320"/>
    </row>
    <row r="7" spans="1:8" ht="15.75" customHeight="1" thickBot="1" x14ac:dyDescent="0.3">
      <c r="B7" s="321" t="s">
        <v>522</v>
      </c>
      <c r="C7" s="321"/>
      <c r="D7" s="28"/>
      <c r="E7" s="28"/>
      <c r="F7" s="28"/>
    </row>
    <row r="8" spans="1:8" ht="36.75" customHeight="1" thickBot="1" x14ac:dyDescent="0.3">
      <c r="A8" s="109" t="s">
        <v>140</v>
      </c>
      <c r="B8" s="30" t="s">
        <v>4</v>
      </c>
      <c r="C8" s="30" t="s">
        <v>8</v>
      </c>
      <c r="D8" s="30" t="s">
        <v>0</v>
      </c>
      <c r="E8" s="30" t="s">
        <v>11</v>
      </c>
      <c r="F8" s="30" t="s">
        <v>2</v>
      </c>
      <c r="G8" s="31" t="s">
        <v>284</v>
      </c>
      <c r="H8" s="32" t="s">
        <v>14</v>
      </c>
    </row>
    <row r="9" spans="1:8" ht="36" customHeight="1" x14ac:dyDescent="0.25">
      <c r="A9" s="405" t="s">
        <v>523</v>
      </c>
      <c r="B9" s="305" t="s">
        <v>523</v>
      </c>
      <c r="C9" s="420" t="s">
        <v>617</v>
      </c>
      <c r="D9" s="216" t="s">
        <v>532</v>
      </c>
      <c r="E9" s="217">
        <v>1</v>
      </c>
      <c r="F9" s="219" t="s">
        <v>304</v>
      </c>
      <c r="G9" s="198" t="s">
        <v>524</v>
      </c>
      <c r="H9" s="220">
        <v>1000000</v>
      </c>
    </row>
    <row r="10" spans="1:8" ht="28.5" x14ac:dyDescent="0.25">
      <c r="A10" s="406"/>
      <c r="B10" s="305"/>
      <c r="C10" s="421"/>
      <c r="D10" s="216" t="s">
        <v>532</v>
      </c>
      <c r="E10" s="217">
        <v>1</v>
      </c>
      <c r="F10" s="219" t="s">
        <v>304</v>
      </c>
      <c r="G10" s="198" t="s">
        <v>525</v>
      </c>
      <c r="H10" s="220">
        <v>2500000</v>
      </c>
    </row>
    <row r="11" spans="1:8" ht="28.5" x14ac:dyDescent="0.25">
      <c r="A11" s="406"/>
      <c r="B11" s="305"/>
      <c r="C11" s="421"/>
      <c r="D11" s="216" t="s">
        <v>532</v>
      </c>
      <c r="E11" s="217">
        <v>1</v>
      </c>
      <c r="F11" s="219" t="s">
        <v>304</v>
      </c>
      <c r="G11" s="198" t="s">
        <v>526</v>
      </c>
      <c r="H11" s="220">
        <v>10000000</v>
      </c>
    </row>
    <row r="12" spans="1:8" ht="28.5" x14ac:dyDescent="0.25">
      <c r="A12" s="406"/>
      <c r="B12" s="305"/>
      <c r="C12" s="421"/>
      <c r="D12" s="216" t="s">
        <v>532</v>
      </c>
      <c r="E12" s="217">
        <v>1</v>
      </c>
      <c r="F12" s="219" t="s">
        <v>304</v>
      </c>
      <c r="G12" s="198" t="s">
        <v>527</v>
      </c>
      <c r="H12" s="220">
        <v>8000000</v>
      </c>
    </row>
    <row r="13" spans="1:8" ht="28.5" x14ac:dyDescent="0.25">
      <c r="A13" s="406"/>
      <c r="B13" s="305"/>
      <c r="C13" s="421"/>
      <c r="D13" s="216" t="s">
        <v>532</v>
      </c>
      <c r="E13" s="217">
        <v>1</v>
      </c>
      <c r="F13" s="219" t="s">
        <v>304</v>
      </c>
      <c r="G13" s="198" t="s">
        <v>528</v>
      </c>
      <c r="H13" s="220">
        <v>7000000</v>
      </c>
    </row>
    <row r="14" spans="1:8" ht="23.25" customHeight="1" x14ac:dyDescent="0.25">
      <c r="A14" s="406"/>
      <c r="B14" s="305"/>
      <c r="C14" s="421"/>
      <c r="D14" s="216" t="s">
        <v>532</v>
      </c>
      <c r="E14" s="217">
        <v>1</v>
      </c>
      <c r="F14" s="219" t="s">
        <v>443</v>
      </c>
      <c r="G14" s="198" t="s">
        <v>529</v>
      </c>
      <c r="H14" s="221" t="s">
        <v>550</v>
      </c>
    </row>
    <row r="15" spans="1:8" ht="23.25" customHeight="1" x14ac:dyDescent="0.25">
      <c r="A15" s="406"/>
      <c r="B15" s="419"/>
      <c r="C15" s="421"/>
      <c r="D15" s="254" t="s">
        <v>532</v>
      </c>
      <c r="E15" s="217">
        <v>1</v>
      </c>
      <c r="F15" s="219" t="s">
        <v>251</v>
      </c>
      <c r="G15" s="198" t="s">
        <v>530</v>
      </c>
      <c r="H15" s="220">
        <v>1250000</v>
      </c>
    </row>
    <row r="16" spans="1:8" ht="22.5" customHeight="1" x14ac:dyDescent="0.25">
      <c r="A16" s="406"/>
      <c r="B16" s="305"/>
      <c r="C16" s="421"/>
      <c r="D16" s="216" t="s">
        <v>532</v>
      </c>
      <c r="E16" s="217">
        <v>1</v>
      </c>
      <c r="F16" s="219" t="s">
        <v>136</v>
      </c>
      <c r="G16" s="198" t="s">
        <v>625</v>
      </c>
      <c r="H16" s="220">
        <v>99000000</v>
      </c>
    </row>
    <row r="17" spans="1:8" ht="80.25" customHeight="1" x14ac:dyDescent="0.25">
      <c r="A17" s="406"/>
      <c r="B17" s="305"/>
      <c r="C17" s="422"/>
      <c r="D17" s="216" t="s">
        <v>532</v>
      </c>
      <c r="E17" s="217">
        <v>1</v>
      </c>
      <c r="F17" s="219" t="s">
        <v>251</v>
      </c>
      <c r="G17" s="198" t="s">
        <v>531</v>
      </c>
      <c r="H17" s="220">
        <v>1500000</v>
      </c>
    </row>
    <row r="18" spans="1:8" ht="15.75" customHeight="1" thickBot="1" x14ac:dyDescent="0.3">
      <c r="A18" s="64"/>
      <c r="B18" s="397" t="s">
        <v>533</v>
      </c>
      <c r="C18" s="397"/>
      <c r="D18" s="222"/>
      <c r="E18" s="222"/>
      <c r="F18" s="222"/>
      <c r="G18" s="64"/>
      <c r="H18" s="64"/>
    </row>
    <row r="19" spans="1:8" ht="36.75" customHeight="1" thickBot="1" x14ac:dyDescent="0.3">
      <c r="A19" s="156" t="s">
        <v>140</v>
      </c>
      <c r="B19" s="4" t="s">
        <v>4</v>
      </c>
      <c r="C19" s="4" t="s">
        <v>8</v>
      </c>
      <c r="D19" s="30" t="s">
        <v>0</v>
      </c>
      <c r="E19" s="30" t="s">
        <v>11</v>
      </c>
      <c r="F19" s="30" t="s">
        <v>2</v>
      </c>
      <c r="G19" s="31" t="s">
        <v>284</v>
      </c>
      <c r="H19" s="32" t="s">
        <v>14</v>
      </c>
    </row>
    <row r="20" spans="1:8" x14ac:dyDescent="0.25">
      <c r="A20" s="396" t="s">
        <v>523</v>
      </c>
      <c r="B20" s="396" t="s">
        <v>523</v>
      </c>
      <c r="C20" s="411" t="s">
        <v>617</v>
      </c>
      <c r="D20" s="216" t="s">
        <v>532</v>
      </c>
      <c r="E20" s="217">
        <v>1</v>
      </c>
      <c r="F20" s="223" t="s">
        <v>551</v>
      </c>
      <c r="G20" s="224" t="s">
        <v>534</v>
      </c>
      <c r="H20" s="225">
        <v>30000000</v>
      </c>
    </row>
    <row r="21" spans="1:8" ht="28.5" x14ac:dyDescent="0.25">
      <c r="A21" s="410"/>
      <c r="B21" s="410"/>
      <c r="C21" s="412"/>
      <c r="D21" s="216" t="s">
        <v>532</v>
      </c>
      <c r="E21" s="217">
        <v>1</v>
      </c>
      <c r="F21" s="226" t="s">
        <v>551</v>
      </c>
      <c r="G21" s="198" t="s">
        <v>535</v>
      </c>
      <c r="H21" s="227">
        <v>4500000</v>
      </c>
    </row>
    <row r="22" spans="1:8" x14ac:dyDescent="0.25">
      <c r="A22" s="410"/>
      <c r="B22" s="410"/>
      <c r="C22" s="412"/>
      <c r="D22" s="216" t="s">
        <v>532</v>
      </c>
      <c r="E22" s="217">
        <v>1</v>
      </c>
      <c r="F22" s="226" t="s">
        <v>443</v>
      </c>
      <c r="G22" s="198" t="s">
        <v>536</v>
      </c>
      <c r="H22" s="227">
        <v>2000000</v>
      </c>
    </row>
    <row r="23" spans="1:8" x14ac:dyDescent="0.25">
      <c r="A23" s="410"/>
      <c r="B23" s="410"/>
      <c r="C23" s="412"/>
      <c r="D23" s="216" t="s">
        <v>532</v>
      </c>
      <c r="E23" s="217">
        <v>1</v>
      </c>
      <c r="F23" s="226" t="s">
        <v>443</v>
      </c>
      <c r="G23" s="198" t="s">
        <v>537</v>
      </c>
      <c r="H23" s="227">
        <v>2000000</v>
      </c>
    </row>
    <row r="24" spans="1:8" x14ac:dyDescent="0.25">
      <c r="A24" s="410"/>
      <c r="B24" s="410"/>
      <c r="C24" s="412"/>
      <c r="D24" s="216" t="s">
        <v>532</v>
      </c>
      <c r="E24" s="217">
        <v>1</v>
      </c>
      <c r="F24" s="226" t="s">
        <v>443</v>
      </c>
      <c r="G24" s="198" t="s">
        <v>538</v>
      </c>
      <c r="H24" s="227">
        <v>20000000</v>
      </c>
    </row>
    <row r="25" spans="1:8" x14ac:dyDescent="0.25">
      <c r="A25" s="410"/>
      <c r="B25" s="410"/>
      <c r="C25" s="412"/>
      <c r="D25" s="216" t="s">
        <v>532</v>
      </c>
      <c r="E25" s="217">
        <v>1</v>
      </c>
      <c r="F25" s="226" t="s">
        <v>552</v>
      </c>
      <c r="G25" s="198" t="s">
        <v>539</v>
      </c>
      <c r="H25" s="227">
        <v>500000</v>
      </c>
    </row>
    <row r="26" spans="1:8" x14ac:dyDescent="0.25">
      <c r="A26" s="410"/>
      <c r="B26" s="410"/>
      <c r="C26" s="412"/>
      <c r="D26" s="216" t="s">
        <v>532</v>
      </c>
      <c r="E26" s="217">
        <v>1</v>
      </c>
      <c r="F26" s="226" t="s">
        <v>552</v>
      </c>
      <c r="G26" s="198" t="s">
        <v>540</v>
      </c>
      <c r="H26" s="227">
        <v>1500000</v>
      </c>
    </row>
    <row r="27" spans="1:8" x14ac:dyDescent="0.25">
      <c r="A27" s="410"/>
      <c r="B27" s="410"/>
      <c r="C27" s="412"/>
      <c r="D27" s="216" t="s">
        <v>532</v>
      </c>
      <c r="E27" s="217">
        <v>1</v>
      </c>
      <c r="F27" s="226" t="s">
        <v>552</v>
      </c>
      <c r="G27" s="198" t="s">
        <v>541</v>
      </c>
      <c r="H27" s="227">
        <v>500000</v>
      </c>
    </row>
    <row r="28" spans="1:8" x14ac:dyDescent="0.25">
      <c r="A28" s="410"/>
      <c r="B28" s="410"/>
      <c r="C28" s="412"/>
      <c r="D28" s="216" t="s">
        <v>532</v>
      </c>
      <c r="E28" s="217">
        <v>1</v>
      </c>
      <c r="F28" s="226" t="s">
        <v>251</v>
      </c>
      <c r="G28" s="198" t="s">
        <v>542</v>
      </c>
      <c r="H28" s="227">
        <v>27900000</v>
      </c>
    </row>
    <row r="29" spans="1:8" x14ac:dyDescent="0.25">
      <c r="A29" s="410"/>
      <c r="B29" s="410"/>
      <c r="C29" s="412"/>
      <c r="D29" s="216" t="s">
        <v>532</v>
      </c>
      <c r="E29" s="217">
        <v>1</v>
      </c>
      <c r="F29" s="226" t="s">
        <v>251</v>
      </c>
      <c r="G29" s="198" t="s">
        <v>543</v>
      </c>
      <c r="H29" s="227">
        <v>5000000</v>
      </c>
    </row>
    <row r="30" spans="1:8" x14ac:dyDescent="0.25">
      <c r="A30" s="410"/>
      <c r="B30" s="410"/>
      <c r="C30" s="412"/>
      <c r="D30" s="216" t="s">
        <v>532</v>
      </c>
      <c r="E30" s="217">
        <v>1</v>
      </c>
      <c r="F30" s="226" t="s">
        <v>490</v>
      </c>
      <c r="G30" s="198" t="s">
        <v>544</v>
      </c>
      <c r="H30" s="227">
        <v>350000</v>
      </c>
    </row>
    <row r="31" spans="1:8" x14ac:dyDescent="0.25">
      <c r="A31" s="410"/>
      <c r="B31" s="410"/>
      <c r="C31" s="412"/>
      <c r="D31" s="216" t="s">
        <v>532</v>
      </c>
      <c r="E31" s="217">
        <v>1</v>
      </c>
      <c r="F31" s="226" t="s">
        <v>449</v>
      </c>
      <c r="G31" s="198" t="s">
        <v>545</v>
      </c>
      <c r="H31" s="227">
        <v>2000000</v>
      </c>
    </row>
    <row r="32" spans="1:8" x14ac:dyDescent="0.25">
      <c r="A32" s="410"/>
      <c r="B32" s="410"/>
      <c r="C32" s="412"/>
      <c r="D32" s="216" t="s">
        <v>532</v>
      </c>
      <c r="E32" s="217">
        <v>1</v>
      </c>
      <c r="F32" s="226" t="s">
        <v>449</v>
      </c>
      <c r="G32" s="198" t="s">
        <v>546</v>
      </c>
      <c r="H32" s="227">
        <v>500000</v>
      </c>
    </row>
    <row r="33" spans="1:8" x14ac:dyDescent="0.25">
      <c r="A33" s="410"/>
      <c r="B33" s="410"/>
      <c r="C33" s="412"/>
      <c r="D33" s="216" t="s">
        <v>532</v>
      </c>
      <c r="E33" s="217">
        <v>1</v>
      </c>
      <c r="F33" s="226" t="s">
        <v>449</v>
      </c>
      <c r="G33" s="198" t="s">
        <v>547</v>
      </c>
      <c r="H33" s="227">
        <v>600000</v>
      </c>
    </row>
    <row r="34" spans="1:8" x14ac:dyDescent="0.25">
      <c r="A34" s="410"/>
      <c r="B34" s="410"/>
      <c r="C34" s="412"/>
      <c r="D34" s="216" t="s">
        <v>532</v>
      </c>
      <c r="E34" s="217">
        <v>1</v>
      </c>
      <c r="F34" s="226" t="s">
        <v>45</v>
      </c>
      <c r="G34" s="198" t="s">
        <v>548</v>
      </c>
      <c r="H34" s="227">
        <v>100000</v>
      </c>
    </row>
    <row r="35" spans="1:8" ht="48.75" customHeight="1" thickBot="1" x14ac:dyDescent="0.3">
      <c r="A35" s="410"/>
      <c r="B35" s="410"/>
      <c r="C35" s="412"/>
      <c r="D35" s="216" t="s">
        <v>532</v>
      </c>
      <c r="E35" s="217">
        <v>1</v>
      </c>
      <c r="F35" s="228" t="s">
        <v>45</v>
      </c>
      <c r="G35" s="229" t="s">
        <v>549</v>
      </c>
      <c r="H35" s="230">
        <v>9000000</v>
      </c>
    </row>
    <row r="36" spans="1:8" ht="15.75" customHeight="1" thickBot="1" x14ac:dyDescent="0.3">
      <c r="A36" s="64"/>
      <c r="B36" s="397" t="s">
        <v>553</v>
      </c>
      <c r="C36" s="397"/>
      <c r="D36" s="222"/>
      <c r="E36" s="222"/>
      <c r="F36" s="222"/>
      <c r="G36" s="64"/>
      <c r="H36" s="64"/>
    </row>
    <row r="37" spans="1:8" ht="36.75" customHeight="1" thickBot="1" x14ac:dyDescent="0.3">
      <c r="A37" s="156" t="s">
        <v>140</v>
      </c>
      <c r="B37" s="4" t="s">
        <v>4</v>
      </c>
      <c r="C37" s="4" t="s">
        <v>8</v>
      </c>
      <c r="D37" s="30" t="s">
        <v>0</v>
      </c>
      <c r="E37" s="30" t="s">
        <v>11</v>
      </c>
      <c r="F37" s="30" t="s">
        <v>2</v>
      </c>
      <c r="G37" s="31" t="s">
        <v>284</v>
      </c>
      <c r="H37" s="32" t="s">
        <v>14</v>
      </c>
    </row>
    <row r="38" spans="1:8" ht="28.5" x14ac:dyDescent="0.25">
      <c r="A38" s="396" t="s">
        <v>523</v>
      </c>
      <c r="B38" s="396" t="s">
        <v>523</v>
      </c>
      <c r="C38" s="411" t="s">
        <v>617</v>
      </c>
      <c r="D38" s="216" t="s">
        <v>532</v>
      </c>
      <c r="E38" s="217">
        <v>1</v>
      </c>
      <c r="F38" s="231" t="s">
        <v>551</v>
      </c>
      <c r="G38" s="232" t="s">
        <v>616</v>
      </c>
      <c r="H38" s="233">
        <v>18000000</v>
      </c>
    </row>
    <row r="39" spans="1:8" ht="28.5" x14ac:dyDescent="0.25">
      <c r="A39" s="410"/>
      <c r="B39" s="410"/>
      <c r="C39" s="412"/>
      <c r="D39" s="216" t="s">
        <v>532</v>
      </c>
      <c r="E39" s="217">
        <v>1</v>
      </c>
      <c r="F39" s="231" t="s">
        <v>304</v>
      </c>
      <c r="G39" s="232" t="s">
        <v>525</v>
      </c>
      <c r="H39" s="233">
        <v>1000000</v>
      </c>
    </row>
    <row r="40" spans="1:8" x14ac:dyDescent="0.25">
      <c r="A40" s="410"/>
      <c r="B40" s="410"/>
      <c r="C40" s="412"/>
      <c r="D40" s="216" t="s">
        <v>532</v>
      </c>
      <c r="E40" s="217">
        <v>1</v>
      </c>
      <c r="F40" s="231" t="s">
        <v>304</v>
      </c>
      <c r="G40" s="232" t="s">
        <v>554</v>
      </c>
      <c r="H40" s="233">
        <v>800000</v>
      </c>
    </row>
    <row r="41" spans="1:8" x14ac:dyDescent="0.25">
      <c r="A41" s="410"/>
      <c r="B41" s="410"/>
      <c r="C41" s="412"/>
      <c r="D41" s="216" t="s">
        <v>532</v>
      </c>
      <c r="E41" s="217">
        <v>1</v>
      </c>
      <c r="F41" s="231" t="s">
        <v>443</v>
      </c>
      <c r="G41" s="232" t="s">
        <v>555</v>
      </c>
      <c r="H41" s="233">
        <v>2000000</v>
      </c>
    </row>
    <row r="42" spans="1:8" x14ac:dyDescent="0.25">
      <c r="A42" s="410"/>
      <c r="B42" s="410"/>
      <c r="C42" s="412"/>
      <c r="D42" s="216" t="s">
        <v>532</v>
      </c>
      <c r="E42" s="217">
        <v>1</v>
      </c>
      <c r="F42" s="231" t="s">
        <v>443</v>
      </c>
      <c r="G42" s="232" t="s">
        <v>556</v>
      </c>
      <c r="H42" s="233">
        <v>4200000</v>
      </c>
    </row>
    <row r="43" spans="1:8" x14ac:dyDescent="0.25">
      <c r="A43" s="410"/>
      <c r="B43" s="410"/>
      <c r="C43" s="412"/>
      <c r="D43" s="216" t="s">
        <v>532</v>
      </c>
      <c r="E43" s="217">
        <v>1</v>
      </c>
      <c r="F43" s="231" t="s">
        <v>33</v>
      </c>
      <c r="G43" s="232" t="s">
        <v>557</v>
      </c>
      <c r="H43" s="233">
        <v>600000</v>
      </c>
    </row>
    <row r="44" spans="1:8" x14ac:dyDescent="0.25">
      <c r="A44" s="410"/>
      <c r="B44" s="410"/>
      <c r="C44" s="412"/>
      <c r="D44" s="216" t="s">
        <v>532</v>
      </c>
      <c r="E44" s="217">
        <v>1</v>
      </c>
      <c r="F44" s="231" t="s">
        <v>552</v>
      </c>
      <c r="G44" s="232" t="s">
        <v>558</v>
      </c>
      <c r="H44" s="233">
        <v>800000</v>
      </c>
    </row>
    <row r="45" spans="1:8" ht="28.5" x14ac:dyDescent="0.25">
      <c r="A45" s="410"/>
      <c r="B45" s="410"/>
      <c r="C45" s="412"/>
      <c r="D45" s="216" t="s">
        <v>532</v>
      </c>
      <c r="E45" s="217">
        <v>1</v>
      </c>
      <c r="F45" s="231" t="s">
        <v>564</v>
      </c>
      <c r="G45" s="232" t="s">
        <v>559</v>
      </c>
      <c r="H45" s="233">
        <v>1000000</v>
      </c>
    </row>
    <row r="46" spans="1:8" x14ac:dyDescent="0.25">
      <c r="A46" s="410"/>
      <c r="B46" s="410"/>
      <c r="C46" s="412"/>
      <c r="D46" s="216" t="s">
        <v>532</v>
      </c>
      <c r="E46" s="217">
        <v>1</v>
      </c>
      <c r="F46" s="231" t="s">
        <v>251</v>
      </c>
      <c r="G46" s="232" t="s">
        <v>560</v>
      </c>
      <c r="H46" s="233">
        <v>1000000</v>
      </c>
    </row>
    <row r="47" spans="1:8" x14ac:dyDescent="0.25">
      <c r="A47" s="410"/>
      <c r="B47" s="410"/>
      <c r="C47" s="412"/>
      <c r="D47" s="216" t="s">
        <v>532</v>
      </c>
      <c r="E47" s="217">
        <v>1</v>
      </c>
      <c r="F47" s="231" t="s">
        <v>251</v>
      </c>
      <c r="G47" s="232" t="s">
        <v>561</v>
      </c>
      <c r="H47" s="233">
        <v>12000000</v>
      </c>
    </row>
    <row r="48" spans="1:8" x14ac:dyDescent="0.25">
      <c r="A48" s="410"/>
      <c r="B48" s="410"/>
      <c r="C48" s="412"/>
      <c r="D48" s="216" t="s">
        <v>532</v>
      </c>
      <c r="E48" s="217">
        <v>1</v>
      </c>
      <c r="F48" s="231" t="s">
        <v>251</v>
      </c>
      <c r="G48" s="232" t="s">
        <v>562</v>
      </c>
      <c r="H48" s="233">
        <v>12000000</v>
      </c>
    </row>
    <row r="49" spans="1:8" ht="73.5" customHeight="1" x14ac:dyDescent="0.25">
      <c r="A49" s="410"/>
      <c r="B49" s="410"/>
      <c r="C49" s="412"/>
      <c r="D49" s="216" t="s">
        <v>532</v>
      </c>
      <c r="E49" s="217">
        <v>1</v>
      </c>
      <c r="F49" s="231" t="s">
        <v>565</v>
      </c>
      <c r="G49" s="232" t="s">
        <v>563</v>
      </c>
      <c r="H49" s="233">
        <v>50000000</v>
      </c>
    </row>
    <row r="50" spans="1:8" ht="15.75" customHeight="1" thickBot="1" x14ac:dyDescent="0.3">
      <c r="A50" s="64"/>
      <c r="B50" s="397" t="s">
        <v>566</v>
      </c>
      <c r="C50" s="397"/>
      <c r="D50" s="222"/>
      <c r="E50" s="222"/>
      <c r="F50" s="222"/>
      <c r="G50" s="64"/>
      <c r="H50" s="64"/>
    </row>
    <row r="51" spans="1:8" ht="36.75" customHeight="1" thickBot="1" x14ac:dyDescent="0.3">
      <c r="A51" s="156" t="s">
        <v>140</v>
      </c>
      <c r="B51" s="4" t="s">
        <v>4</v>
      </c>
      <c r="C51" s="4" t="s">
        <v>8</v>
      </c>
      <c r="D51" s="30" t="s">
        <v>0</v>
      </c>
      <c r="E51" s="30" t="s">
        <v>11</v>
      </c>
      <c r="F51" s="30" t="s">
        <v>2</v>
      </c>
      <c r="G51" s="31" t="s">
        <v>284</v>
      </c>
      <c r="H51" s="32" t="s">
        <v>14</v>
      </c>
    </row>
    <row r="52" spans="1:8" x14ac:dyDescent="0.25">
      <c r="A52" s="413" t="s">
        <v>571</v>
      </c>
      <c r="B52" s="413" t="s">
        <v>571</v>
      </c>
      <c r="C52" s="415" t="s">
        <v>572</v>
      </c>
      <c r="D52" s="216" t="s">
        <v>532</v>
      </c>
      <c r="E52" s="217">
        <v>1</v>
      </c>
      <c r="F52" s="226" t="s">
        <v>49</v>
      </c>
      <c r="G52" s="198" t="s">
        <v>567</v>
      </c>
      <c r="H52" s="234">
        <v>2000000</v>
      </c>
    </row>
    <row r="53" spans="1:8" x14ac:dyDescent="0.25">
      <c r="A53" s="414"/>
      <c r="B53" s="414"/>
      <c r="C53" s="416"/>
      <c r="D53" s="216" t="s">
        <v>532</v>
      </c>
      <c r="E53" s="217">
        <v>1</v>
      </c>
      <c r="F53" s="226" t="s">
        <v>551</v>
      </c>
      <c r="G53" s="198" t="s">
        <v>568</v>
      </c>
      <c r="H53" s="234">
        <v>5000000</v>
      </c>
    </row>
    <row r="54" spans="1:8" x14ac:dyDescent="0.25">
      <c r="A54" s="414"/>
      <c r="B54" s="414"/>
      <c r="C54" s="416"/>
      <c r="D54" s="216" t="s">
        <v>532</v>
      </c>
      <c r="E54" s="217">
        <v>1</v>
      </c>
      <c r="F54" s="226" t="s">
        <v>442</v>
      </c>
      <c r="G54" s="198" t="s">
        <v>569</v>
      </c>
      <c r="H54" s="234">
        <v>100000</v>
      </c>
    </row>
    <row r="55" spans="1:8" x14ac:dyDescent="0.25">
      <c r="A55" s="414"/>
      <c r="B55" s="414"/>
      <c r="C55" s="416"/>
      <c r="D55" s="216" t="s">
        <v>532</v>
      </c>
      <c r="E55" s="217">
        <v>1</v>
      </c>
      <c r="F55" s="226" t="s">
        <v>251</v>
      </c>
      <c r="G55" s="198" t="s">
        <v>570</v>
      </c>
      <c r="H55" s="234">
        <v>2800000</v>
      </c>
    </row>
    <row r="56" spans="1:8" ht="79.5" customHeight="1" thickBot="1" x14ac:dyDescent="0.3">
      <c r="A56" s="414"/>
      <c r="B56" s="414"/>
      <c r="C56" s="416"/>
      <c r="D56" s="216" t="s">
        <v>532</v>
      </c>
      <c r="E56" s="217">
        <v>1</v>
      </c>
      <c r="F56" s="228" t="s">
        <v>28</v>
      </c>
      <c r="G56" s="229" t="s">
        <v>623</v>
      </c>
      <c r="H56" s="235">
        <v>900000</v>
      </c>
    </row>
    <row r="57" spans="1:8" ht="15.75" customHeight="1" thickBot="1" x14ac:dyDescent="0.3">
      <c r="A57" s="64"/>
      <c r="B57" s="397" t="s">
        <v>584</v>
      </c>
      <c r="C57" s="397"/>
      <c r="D57" s="222"/>
      <c r="E57" s="222"/>
      <c r="F57" s="222"/>
      <c r="G57" s="64"/>
      <c r="H57" s="64"/>
    </row>
    <row r="58" spans="1:8" ht="36.75" customHeight="1" thickBot="1" x14ac:dyDescent="0.3">
      <c r="A58" s="156" t="s">
        <v>140</v>
      </c>
      <c r="B58" s="4" t="s">
        <v>4</v>
      </c>
      <c r="C58" s="4" t="s">
        <v>8</v>
      </c>
      <c r="D58" s="30" t="s">
        <v>0</v>
      </c>
      <c r="E58" s="30" t="s">
        <v>11</v>
      </c>
      <c r="F58" s="30" t="s">
        <v>2</v>
      </c>
      <c r="G58" s="31" t="s">
        <v>284</v>
      </c>
      <c r="H58" s="32" t="s">
        <v>14</v>
      </c>
    </row>
    <row r="59" spans="1:8" ht="30" customHeight="1" x14ac:dyDescent="0.25">
      <c r="A59" s="396" t="s">
        <v>592</v>
      </c>
      <c r="B59" s="396" t="s">
        <v>592</v>
      </c>
      <c r="C59" s="399" t="s">
        <v>572</v>
      </c>
      <c r="D59" s="216" t="s">
        <v>532</v>
      </c>
      <c r="E59" s="217">
        <v>1</v>
      </c>
      <c r="F59" s="226" t="s">
        <v>551</v>
      </c>
      <c r="G59" s="108" t="s">
        <v>573</v>
      </c>
      <c r="H59" s="236">
        <v>13000000</v>
      </c>
    </row>
    <row r="60" spans="1:8" x14ac:dyDescent="0.25">
      <c r="A60" s="410"/>
      <c r="B60" s="410"/>
      <c r="C60" s="400"/>
      <c r="D60" s="216" t="s">
        <v>532</v>
      </c>
      <c r="E60" s="217">
        <v>1</v>
      </c>
      <c r="F60" s="226" t="s">
        <v>359</v>
      </c>
      <c r="G60" s="108" t="s">
        <v>574</v>
      </c>
      <c r="H60" s="236">
        <v>6000000</v>
      </c>
    </row>
    <row r="61" spans="1:8" x14ac:dyDescent="0.25">
      <c r="A61" s="410"/>
      <c r="B61" s="410"/>
      <c r="C61" s="400"/>
      <c r="D61" s="216" t="s">
        <v>532</v>
      </c>
      <c r="E61" s="217">
        <v>1</v>
      </c>
      <c r="F61" s="409" t="s">
        <v>583</v>
      </c>
      <c r="G61" s="108" t="s">
        <v>575</v>
      </c>
      <c r="H61" s="236">
        <v>3000000</v>
      </c>
    </row>
    <row r="62" spans="1:8" x14ac:dyDescent="0.25">
      <c r="A62" s="410"/>
      <c r="B62" s="410"/>
      <c r="C62" s="400"/>
      <c r="D62" s="216" t="s">
        <v>532</v>
      </c>
      <c r="E62" s="217">
        <v>1</v>
      </c>
      <c r="F62" s="408"/>
      <c r="G62" s="108" t="s">
        <v>576</v>
      </c>
      <c r="H62" s="236">
        <v>5000000</v>
      </c>
    </row>
    <row r="63" spans="1:8" x14ac:dyDescent="0.25">
      <c r="A63" s="410"/>
      <c r="B63" s="410"/>
      <c r="C63" s="400"/>
      <c r="D63" s="216" t="s">
        <v>532</v>
      </c>
      <c r="E63" s="217">
        <v>1</v>
      </c>
      <c r="F63" s="226" t="s">
        <v>251</v>
      </c>
      <c r="G63" s="108" t="s">
        <v>577</v>
      </c>
      <c r="H63" s="236">
        <v>21000000</v>
      </c>
    </row>
    <row r="64" spans="1:8" x14ac:dyDescent="0.25">
      <c r="A64" s="410"/>
      <c r="B64" s="410"/>
      <c r="C64" s="400"/>
      <c r="D64" s="216" t="s">
        <v>532</v>
      </c>
      <c r="E64" s="217">
        <v>1</v>
      </c>
      <c r="F64" s="226" t="s">
        <v>256</v>
      </c>
      <c r="G64" s="108" t="s">
        <v>578</v>
      </c>
      <c r="H64" s="236">
        <v>400000</v>
      </c>
    </row>
    <row r="65" spans="1:8" ht="28.5" x14ac:dyDescent="0.25">
      <c r="A65" s="410"/>
      <c r="B65" s="410"/>
      <c r="C65" s="400"/>
      <c r="D65" s="216" t="s">
        <v>532</v>
      </c>
      <c r="E65" s="217">
        <v>1</v>
      </c>
      <c r="F65" s="226" t="s">
        <v>256</v>
      </c>
      <c r="G65" s="108" t="s">
        <v>579</v>
      </c>
      <c r="H65" s="236">
        <v>0</v>
      </c>
    </row>
    <row r="66" spans="1:8" x14ac:dyDescent="0.25">
      <c r="A66" s="410"/>
      <c r="B66" s="410"/>
      <c r="C66" s="400"/>
      <c r="D66" s="216" t="s">
        <v>532</v>
      </c>
      <c r="E66" s="217">
        <v>1</v>
      </c>
      <c r="F66" s="226" t="s">
        <v>256</v>
      </c>
      <c r="G66" s="108" t="s">
        <v>580</v>
      </c>
      <c r="H66" s="236">
        <v>10000000</v>
      </c>
    </row>
    <row r="67" spans="1:8" x14ac:dyDescent="0.25">
      <c r="A67" s="410"/>
      <c r="B67" s="410"/>
      <c r="C67" s="400"/>
      <c r="D67" s="216" t="s">
        <v>532</v>
      </c>
      <c r="E67" s="217">
        <v>1</v>
      </c>
      <c r="F67" s="226" t="s">
        <v>256</v>
      </c>
      <c r="G67" s="108" t="s">
        <v>581</v>
      </c>
      <c r="H67" s="236">
        <v>4000000</v>
      </c>
    </row>
    <row r="68" spans="1:8" ht="15.75" thickBot="1" x14ac:dyDescent="0.3">
      <c r="A68" s="410"/>
      <c r="B68" s="410"/>
      <c r="C68" s="401"/>
      <c r="D68" s="216" t="s">
        <v>532</v>
      </c>
      <c r="E68" s="217">
        <v>1</v>
      </c>
      <c r="F68" s="237" t="s">
        <v>136</v>
      </c>
      <c r="G68" s="268" t="s">
        <v>582</v>
      </c>
      <c r="H68" s="269">
        <v>0</v>
      </c>
    </row>
    <row r="69" spans="1:8" ht="15.75" thickBot="1" x14ac:dyDescent="0.3">
      <c r="A69" s="265"/>
      <c r="B69" s="266"/>
      <c r="C69" s="267"/>
      <c r="D69" s="218" t="s">
        <v>532</v>
      </c>
      <c r="E69" s="217">
        <v>1</v>
      </c>
      <c r="F69" s="237" t="s">
        <v>136</v>
      </c>
      <c r="G69" s="198" t="s">
        <v>624</v>
      </c>
      <c r="H69" s="234">
        <v>60000000</v>
      </c>
    </row>
    <row r="70" spans="1:8" ht="15.75" customHeight="1" thickBot="1" x14ac:dyDescent="0.3">
      <c r="A70" s="64"/>
      <c r="B70" s="397" t="s">
        <v>590</v>
      </c>
      <c r="C70" s="397"/>
      <c r="D70" s="222"/>
      <c r="E70" s="222"/>
      <c r="F70" s="222"/>
      <c r="G70" s="64"/>
      <c r="H70" s="64"/>
    </row>
    <row r="71" spans="1:8" ht="36.75" customHeight="1" thickBot="1" x14ac:dyDescent="0.3">
      <c r="A71" s="156" t="s">
        <v>140</v>
      </c>
      <c r="B71" s="4" t="s">
        <v>4</v>
      </c>
      <c r="C71" s="4" t="s">
        <v>8</v>
      </c>
      <c r="D71" s="30" t="s">
        <v>0</v>
      </c>
      <c r="E71" s="30" t="s">
        <v>11</v>
      </c>
      <c r="F71" s="30" t="s">
        <v>2</v>
      </c>
      <c r="G71" s="31" t="s">
        <v>284</v>
      </c>
      <c r="H71" s="32" t="s">
        <v>14</v>
      </c>
    </row>
    <row r="72" spans="1:8" ht="30" customHeight="1" x14ac:dyDescent="0.25">
      <c r="A72" s="395" t="s">
        <v>592</v>
      </c>
      <c r="B72" s="395" t="s">
        <v>591</v>
      </c>
      <c r="C72" s="398" t="s">
        <v>572</v>
      </c>
      <c r="D72" s="216" t="s">
        <v>532</v>
      </c>
      <c r="E72" s="217">
        <v>1</v>
      </c>
      <c r="F72" s="407" t="s">
        <v>551</v>
      </c>
      <c r="G72" s="198" t="s">
        <v>585</v>
      </c>
      <c r="H72" s="417">
        <v>7600000</v>
      </c>
    </row>
    <row r="73" spans="1:8" ht="28.5" x14ac:dyDescent="0.25">
      <c r="A73" s="395"/>
      <c r="B73" s="395"/>
      <c r="C73" s="398"/>
      <c r="D73" s="216" t="s">
        <v>532</v>
      </c>
      <c r="E73" s="217">
        <v>1</v>
      </c>
      <c r="F73" s="408"/>
      <c r="G73" s="198" t="s">
        <v>586</v>
      </c>
      <c r="H73" s="418"/>
    </row>
    <row r="74" spans="1:8" x14ac:dyDescent="0.25">
      <c r="A74" s="395"/>
      <c r="B74" s="395"/>
      <c r="C74" s="398"/>
      <c r="F74" s="409" t="s">
        <v>443</v>
      </c>
      <c r="G74" s="198"/>
      <c r="H74" s="238">
        <v>0</v>
      </c>
    </row>
    <row r="75" spans="1:8" x14ac:dyDescent="0.25">
      <c r="A75" s="395"/>
      <c r="B75" s="395"/>
      <c r="C75" s="398"/>
      <c r="D75" s="216" t="s">
        <v>532</v>
      </c>
      <c r="E75" s="217">
        <v>1</v>
      </c>
      <c r="F75" s="408"/>
      <c r="G75" s="198" t="s">
        <v>587</v>
      </c>
      <c r="H75" s="238">
        <v>30000</v>
      </c>
    </row>
    <row r="76" spans="1:8" x14ac:dyDescent="0.25">
      <c r="A76" s="395"/>
      <c r="B76" s="395"/>
      <c r="C76" s="398"/>
      <c r="D76" s="216" t="s">
        <v>532</v>
      </c>
      <c r="E76" s="217">
        <v>1</v>
      </c>
      <c r="F76" s="226" t="s">
        <v>251</v>
      </c>
      <c r="G76" s="198" t="s">
        <v>588</v>
      </c>
      <c r="H76" s="238">
        <v>5000000</v>
      </c>
    </row>
    <row r="77" spans="1:8" ht="46.5" customHeight="1" x14ac:dyDescent="0.25">
      <c r="A77" s="395"/>
      <c r="B77" s="395"/>
      <c r="C77" s="398"/>
      <c r="D77" s="216" t="s">
        <v>532</v>
      </c>
      <c r="E77" s="217">
        <v>1</v>
      </c>
      <c r="F77" s="226" t="s">
        <v>251</v>
      </c>
      <c r="G77" s="198" t="s">
        <v>589</v>
      </c>
      <c r="H77" s="238">
        <v>2000000</v>
      </c>
    </row>
    <row r="78" spans="1:8" ht="27" customHeight="1" x14ac:dyDescent="0.25">
      <c r="A78" s="433"/>
      <c r="B78" s="279"/>
      <c r="C78" s="278"/>
      <c r="D78" s="277" t="s">
        <v>532</v>
      </c>
      <c r="E78" s="217">
        <v>1</v>
      </c>
      <c r="F78" s="219" t="s">
        <v>490</v>
      </c>
      <c r="G78" s="198" t="s">
        <v>709</v>
      </c>
      <c r="H78" s="238">
        <v>944000</v>
      </c>
    </row>
    <row r="79" spans="1:8" ht="15.75" customHeight="1" thickBot="1" x14ac:dyDescent="0.3">
      <c r="A79" s="64"/>
      <c r="B79" s="397" t="s">
        <v>601</v>
      </c>
      <c r="C79" s="397"/>
      <c r="D79" s="222"/>
      <c r="E79" s="222"/>
      <c r="F79" s="222"/>
      <c r="G79" s="64"/>
      <c r="H79" s="64"/>
    </row>
    <row r="80" spans="1:8" ht="36.75" customHeight="1" thickBot="1" x14ac:dyDescent="0.3">
      <c r="A80" s="156" t="s">
        <v>140</v>
      </c>
      <c r="B80" s="4" t="s">
        <v>4</v>
      </c>
      <c r="C80" s="4" t="s">
        <v>8</v>
      </c>
      <c r="D80" s="30" t="s">
        <v>0</v>
      </c>
      <c r="E80" s="30" t="s">
        <v>11</v>
      </c>
      <c r="F80" s="30" t="s">
        <v>2</v>
      </c>
      <c r="G80" s="31" t="s">
        <v>284</v>
      </c>
      <c r="H80" s="32" t="s">
        <v>14</v>
      </c>
    </row>
    <row r="81" spans="1:8" ht="30" customHeight="1" x14ac:dyDescent="0.25">
      <c r="A81" s="402" t="s">
        <v>603</v>
      </c>
      <c r="B81" s="402" t="s">
        <v>603</v>
      </c>
      <c r="C81" s="399" t="s">
        <v>572</v>
      </c>
      <c r="D81" s="216" t="s">
        <v>532</v>
      </c>
      <c r="E81" s="217">
        <v>1</v>
      </c>
      <c r="F81" s="226" t="s">
        <v>551</v>
      </c>
      <c r="G81" s="198" t="s">
        <v>593</v>
      </c>
      <c r="H81" s="239">
        <v>3000000</v>
      </c>
    </row>
    <row r="82" spans="1:8" x14ac:dyDescent="0.25">
      <c r="A82" s="403"/>
      <c r="B82" s="403"/>
      <c r="C82" s="400"/>
      <c r="D82" s="216" t="s">
        <v>532</v>
      </c>
      <c r="E82" s="217">
        <v>1</v>
      </c>
      <c r="F82" s="226" t="s">
        <v>442</v>
      </c>
      <c r="G82" s="198" t="s">
        <v>594</v>
      </c>
      <c r="H82" s="239">
        <v>30000</v>
      </c>
    </row>
    <row r="83" spans="1:8" x14ac:dyDescent="0.25">
      <c r="A83" s="403"/>
      <c r="B83" s="403"/>
      <c r="C83" s="400"/>
      <c r="D83" s="216" t="s">
        <v>532</v>
      </c>
      <c r="E83" s="217">
        <v>1</v>
      </c>
      <c r="F83" s="226" t="s">
        <v>442</v>
      </c>
      <c r="G83" s="198" t="s">
        <v>595</v>
      </c>
      <c r="H83" s="239">
        <v>1450000</v>
      </c>
    </row>
    <row r="84" spans="1:8" x14ac:dyDescent="0.25">
      <c r="A84" s="403"/>
      <c r="B84" s="403"/>
      <c r="C84" s="400"/>
      <c r="D84" s="216" t="s">
        <v>532</v>
      </c>
      <c r="E84" s="217">
        <v>1</v>
      </c>
      <c r="F84" s="226" t="s">
        <v>552</v>
      </c>
      <c r="G84" s="198" t="s">
        <v>596</v>
      </c>
      <c r="H84" s="239">
        <v>50000</v>
      </c>
    </row>
    <row r="85" spans="1:8" x14ac:dyDescent="0.25">
      <c r="A85" s="403"/>
      <c r="B85" s="403"/>
      <c r="C85" s="400"/>
      <c r="D85" s="216" t="s">
        <v>532</v>
      </c>
      <c r="E85" s="217">
        <v>1</v>
      </c>
      <c r="F85" s="226" t="s">
        <v>443</v>
      </c>
      <c r="G85" s="198" t="s">
        <v>597</v>
      </c>
      <c r="H85" s="239">
        <v>100000</v>
      </c>
    </row>
    <row r="86" spans="1:8" x14ac:dyDescent="0.25">
      <c r="A86" s="403"/>
      <c r="B86" s="403"/>
      <c r="C86" s="400"/>
      <c r="D86" s="216" t="s">
        <v>532</v>
      </c>
      <c r="E86" s="217">
        <v>1</v>
      </c>
      <c r="F86" s="226" t="s">
        <v>602</v>
      </c>
      <c r="G86" s="198" t="s">
        <v>598</v>
      </c>
      <c r="H86" s="239">
        <v>30000</v>
      </c>
    </row>
    <row r="87" spans="1:8" x14ac:dyDescent="0.25">
      <c r="A87" s="403"/>
      <c r="B87" s="403"/>
      <c r="C87" s="400"/>
      <c r="D87" s="216" t="s">
        <v>532</v>
      </c>
      <c r="E87" s="217">
        <v>1</v>
      </c>
      <c r="F87" s="226" t="s">
        <v>251</v>
      </c>
      <c r="G87" s="198" t="s">
        <v>599</v>
      </c>
      <c r="H87" s="239">
        <v>5000000</v>
      </c>
    </row>
    <row r="88" spans="1:8" ht="15.75" thickBot="1" x14ac:dyDescent="0.3">
      <c r="A88" s="404"/>
      <c r="B88" s="404"/>
      <c r="C88" s="401"/>
      <c r="D88" s="216" t="s">
        <v>532</v>
      </c>
      <c r="E88" s="217">
        <v>1</v>
      </c>
      <c r="F88" s="237" t="s">
        <v>136</v>
      </c>
      <c r="G88" s="229" t="s">
        <v>600</v>
      </c>
      <c r="H88" s="240">
        <v>56500000</v>
      </c>
    </row>
    <row r="89" spans="1:8" ht="15.75" customHeight="1" thickBot="1" x14ac:dyDescent="0.3">
      <c r="A89" s="64"/>
      <c r="B89" s="397" t="s">
        <v>605</v>
      </c>
      <c r="C89" s="397"/>
      <c r="D89" s="222"/>
      <c r="E89" s="222"/>
      <c r="F89" s="222"/>
      <c r="G89" s="64"/>
      <c r="H89" s="64"/>
    </row>
    <row r="90" spans="1:8" ht="36.75" customHeight="1" thickBot="1" x14ac:dyDescent="0.3">
      <c r="A90" s="156" t="s">
        <v>140</v>
      </c>
      <c r="B90" s="4" t="s">
        <v>4</v>
      </c>
      <c r="C90" s="4" t="s">
        <v>8</v>
      </c>
      <c r="D90" s="30" t="s">
        <v>0</v>
      </c>
      <c r="E90" s="30" t="s">
        <v>11</v>
      </c>
      <c r="F90" s="30" t="s">
        <v>2</v>
      </c>
      <c r="G90" s="31" t="s">
        <v>284</v>
      </c>
      <c r="H90" s="32" t="s">
        <v>14</v>
      </c>
    </row>
    <row r="91" spans="1:8" x14ac:dyDescent="0.25">
      <c r="A91" s="398" t="s">
        <v>607</v>
      </c>
      <c r="B91" s="398" t="s">
        <v>607</v>
      </c>
      <c r="C91" s="398" t="s">
        <v>572</v>
      </c>
      <c r="D91" s="216" t="s">
        <v>532</v>
      </c>
      <c r="E91" s="217">
        <v>1</v>
      </c>
      <c r="F91" s="80" t="s">
        <v>315</v>
      </c>
      <c r="G91" s="198" t="s">
        <v>606</v>
      </c>
      <c r="H91" s="234">
        <v>550000</v>
      </c>
    </row>
    <row r="92" spans="1:8" ht="15.75" thickBot="1" x14ac:dyDescent="0.3">
      <c r="A92" s="398"/>
      <c r="B92" s="398"/>
      <c r="C92" s="398"/>
      <c r="D92" s="216" t="s">
        <v>532</v>
      </c>
      <c r="E92" s="217">
        <v>1</v>
      </c>
      <c r="F92" s="228" t="s">
        <v>551</v>
      </c>
      <c r="G92" s="229" t="s">
        <v>604</v>
      </c>
      <c r="H92" s="235">
        <v>2000000</v>
      </c>
    </row>
    <row r="93" spans="1:8" ht="15.75" customHeight="1" thickBot="1" x14ac:dyDescent="0.3">
      <c r="A93" s="64"/>
      <c r="B93" s="397" t="s">
        <v>613</v>
      </c>
      <c r="C93" s="397"/>
      <c r="D93" s="222"/>
      <c r="E93" s="222"/>
      <c r="F93" s="222"/>
      <c r="G93" s="64"/>
      <c r="H93" s="64"/>
    </row>
    <row r="94" spans="1:8" ht="36.75" customHeight="1" thickBot="1" x14ac:dyDescent="0.3">
      <c r="A94" s="156" t="s">
        <v>140</v>
      </c>
      <c r="B94" s="4" t="s">
        <v>4</v>
      </c>
      <c r="C94" s="4" t="s">
        <v>8</v>
      </c>
      <c r="D94" s="30" t="s">
        <v>0</v>
      </c>
      <c r="E94" s="30" t="s">
        <v>11</v>
      </c>
      <c r="F94" s="30" t="s">
        <v>2</v>
      </c>
      <c r="G94" s="31" t="s">
        <v>284</v>
      </c>
      <c r="H94" s="32" t="s">
        <v>14</v>
      </c>
    </row>
    <row r="95" spans="1:8" x14ac:dyDescent="0.25">
      <c r="A95" s="395" t="s">
        <v>614</v>
      </c>
      <c r="B95" s="395" t="s">
        <v>618</v>
      </c>
      <c r="C95" s="396" t="s">
        <v>615</v>
      </c>
      <c r="D95" s="216" t="s">
        <v>532</v>
      </c>
      <c r="E95" s="217">
        <v>1</v>
      </c>
      <c r="F95" s="226" t="s">
        <v>494</v>
      </c>
      <c r="G95" s="198" t="s">
        <v>608</v>
      </c>
      <c r="H95" s="241">
        <v>1000000</v>
      </c>
    </row>
    <row r="96" spans="1:8" x14ac:dyDescent="0.25">
      <c r="A96" s="395"/>
      <c r="B96" s="395"/>
      <c r="C96" s="396"/>
      <c r="D96" s="216" t="s">
        <v>532</v>
      </c>
      <c r="E96" s="217">
        <v>1</v>
      </c>
      <c r="F96" s="226" t="s">
        <v>33</v>
      </c>
      <c r="G96" s="198" t="s">
        <v>609</v>
      </c>
      <c r="H96" s="241">
        <v>400000000</v>
      </c>
    </row>
    <row r="97" spans="1:8" x14ac:dyDescent="0.25">
      <c r="A97" s="395"/>
      <c r="B97" s="395"/>
      <c r="C97" s="396"/>
      <c r="D97" s="216" t="s">
        <v>532</v>
      </c>
      <c r="E97" s="217">
        <v>1</v>
      </c>
      <c r="F97" s="242" t="s">
        <v>28</v>
      </c>
      <c r="G97" s="108" t="s">
        <v>610</v>
      </c>
      <c r="H97" s="241">
        <v>300000</v>
      </c>
    </row>
    <row r="98" spans="1:8" ht="28.5" x14ac:dyDescent="0.25">
      <c r="A98" s="395"/>
      <c r="B98" s="395"/>
      <c r="C98" s="396"/>
      <c r="D98" s="216" t="s">
        <v>532</v>
      </c>
      <c r="E98" s="217">
        <v>1</v>
      </c>
      <c r="F98" s="242" t="s">
        <v>28</v>
      </c>
      <c r="G98" s="108" t="s">
        <v>611</v>
      </c>
      <c r="H98" s="241">
        <v>900000</v>
      </c>
    </row>
    <row r="99" spans="1:8" ht="158.25" customHeight="1" thickBot="1" x14ac:dyDescent="0.3">
      <c r="A99" s="395"/>
      <c r="B99" s="395"/>
      <c r="C99" s="396"/>
      <c r="D99" s="216" t="s">
        <v>532</v>
      </c>
      <c r="E99" s="217">
        <v>1</v>
      </c>
      <c r="F99" s="243" t="s">
        <v>28</v>
      </c>
      <c r="G99" s="244" t="s">
        <v>612</v>
      </c>
      <c r="H99" s="245">
        <v>5000000</v>
      </c>
    </row>
    <row r="100" spans="1:8" x14ac:dyDescent="0.25">
      <c r="A100" s="64"/>
      <c r="B100" s="64"/>
      <c r="C100" s="64"/>
      <c r="D100" s="64"/>
      <c r="E100" s="64"/>
      <c r="F100" s="64"/>
      <c r="G100" s="64"/>
      <c r="H100" s="64"/>
    </row>
    <row r="101" spans="1:8" x14ac:dyDescent="0.25">
      <c r="A101" s="64"/>
      <c r="B101" s="64"/>
      <c r="C101" s="64"/>
      <c r="D101" s="64"/>
      <c r="E101" s="64"/>
      <c r="F101" s="64"/>
      <c r="G101" s="64"/>
      <c r="H101" s="64"/>
    </row>
    <row r="102" spans="1:8" x14ac:dyDescent="0.25">
      <c r="A102" s="64"/>
      <c r="B102" s="64"/>
      <c r="C102" s="64"/>
      <c r="D102" s="64"/>
      <c r="E102" s="64"/>
      <c r="F102" s="64"/>
      <c r="G102" s="64"/>
      <c r="H102" s="64"/>
    </row>
    <row r="103" spans="1:8" x14ac:dyDescent="0.25">
      <c r="A103" s="64"/>
      <c r="B103" s="64"/>
      <c r="C103" s="64"/>
      <c r="D103" s="64"/>
      <c r="E103" s="64"/>
      <c r="F103" s="64"/>
      <c r="G103" s="64"/>
      <c r="H103" s="64"/>
    </row>
    <row r="104" spans="1:8" x14ac:dyDescent="0.25">
      <c r="A104" s="64"/>
      <c r="B104" s="64"/>
      <c r="C104" s="64"/>
      <c r="D104" s="64"/>
      <c r="E104" s="64"/>
      <c r="F104" s="64"/>
      <c r="G104" s="64"/>
      <c r="H104" s="64"/>
    </row>
    <row r="105" spans="1:8" x14ac:dyDescent="0.25">
      <c r="A105" s="64"/>
      <c r="B105" s="64"/>
      <c r="C105" s="64"/>
      <c r="D105" s="64"/>
      <c r="E105" s="64"/>
      <c r="F105" s="64"/>
      <c r="G105" s="64"/>
      <c r="H105" s="64"/>
    </row>
    <row r="106" spans="1:8" x14ac:dyDescent="0.25">
      <c r="A106" s="64"/>
      <c r="B106" s="64"/>
      <c r="C106" s="64"/>
      <c r="D106" s="64"/>
      <c r="E106" s="64"/>
      <c r="F106" s="64"/>
      <c r="G106" s="64"/>
      <c r="H106" s="64"/>
    </row>
    <row r="107" spans="1:8" x14ac:dyDescent="0.25">
      <c r="A107" s="64"/>
      <c r="B107" s="64"/>
      <c r="C107" s="64"/>
      <c r="D107" s="64"/>
      <c r="E107" s="64"/>
      <c r="F107" s="64"/>
      <c r="G107" s="64"/>
      <c r="H107" s="64"/>
    </row>
    <row r="108" spans="1:8" x14ac:dyDescent="0.25">
      <c r="A108" s="64"/>
      <c r="B108" s="64"/>
      <c r="C108" s="64"/>
      <c r="D108" s="64"/>
      <c r="E108" s="64"/>
      <c r="F108" s="64"/>
      <c r="G108" s="64"/>
      <c r="H108" s="64"/>
    </row>
    <row r="109" spans="1:8" x14ac:dyDescent="0.25">
      <c r="A109" s="64"/>
      <c r="B109" s="64"/>
      <c r="C109" s="64"/>
      <c r="D109" s="64"/>
      <c r="E109" s="64"/>
      <c r="F109" s="64"/>
      <c r="G109" s="64"/>
      <c r="H109" s="64"/>
    </row>
    <row r="110" spans="1:8" x14ac:dyDescent="0.25">
      <c r="A110" s="64"/>
      <c r="B110" s="64"/>
      <c r="C110" s="64"/>
      <c r="D110" s="64"/>
      <c r="E110" s="64"/>
      <c r="F110" s="64"/>
      <c r="G110" s="64"/>
      <c r="H110" s="64"/>
    </row>
    <row r="111" spans="1:8" x14ac:dyDescent="0.25">
      <c r="A111" s="64"/>
      <c r="B111" s="64"/>
      <c r="C111" s="64"/>
      <c r="D111" s="64"/>
      <c r="E111" s="64"/>
      <c r="F111" s="64"/>
      <c r="G111" s="64"/>
      <c r="H111" s="64"/>
    </row>
    <row r="112" spans="1:8" x14ac:dyDescent="0.25">
      <c r="A112" s="64"/>
      <c r="B112" s="64"/>
      <c r="C112" s="64"/>
      <c r="D112" s="64"/>
      <c r="E112" s="64"/>
      <c r="F112" s="64"/>
      <c r="G112" s="64"/>
      <c r="H112" s="64"/>
    </row>
    <row r="113" spans="1:8" x14ac:dyDescent="0.25">
      <c r="A113" s="64"/>
      <c r="B113" s="64"/>
      <c r="C113" s="64"/>
      <c r="D113" s="64"/>
      <c r="E113" s="64"/>
      <c r="F113" s="64"/>
      <c r="G113" s="64"/>
      <c r="H113" s="64"/>
    </row>
    <row r="114" spans="1:8" x14ac:dyDescent="0.25">
      <c r="A114" s="64"/>
      <c r="B114" s="64"/>
      <c r="C114" s="64"/>
      <c r="D114" s="64"/>
      <c r="E114" s="64"/>
      <c r="F114" s="64"/>
      <c r="G114" s="64"/>
      <c r="H114" s="64"/>
    </row>
    <row r="115" spans="1:8" x14ac:dyDescent="0.25">
      <c r="A115" s="64"/>
      <c r="B115" s="64"/>
      <c r="C115" s="64"/>
      <c r="D115" s="64"/>
      <c r="E115" s="64"/>
      <c r="F115" s="64"/>
      <c r="G115" s="64"/>
      <c r="H115" s="64"/>
    </row>
    <row r="116" spans="1:8" x14ac:dyDescent="0.25">
      <c r="A116" s="64"/>
      <c r="B116" s="64"/>
      <c r="C116" s="64"/>
      <c r="D116" s="64"/>
      <c r="E116" s="64"/>
      <c r="F116" s="64"/>
      <c r="G116" s="64"/>
      <c r="H116" s="64"/>
    </row>
    <row r="117" spans="1:8" x14ac:dyDescent="0.25">
      <c r="A117" s="64"/>
      <c r="B117" s="64"/>
      <c r="C117" s="64"/>
      <c r="D117" s="64"/>
      <c r="E117" s="64"/>
      <c r="F117" s="64"/>
      <c r="G117" s="64"/>
      <c r="H117" s="64"/>
    </row>
    <row r="118" spans="1:8" x14ac:dyDescent="0.25">
      <c r="A118" s="64"/>
      <c r="B118" s="64"/>
      <c r="C118" s="64"/>
      <c r="D118" s="64"/>
      <c r="E118" s="64"/>
      <c r="F118" s="64"/>
      <c r="G118" s="64"/>
      <c r="H118" s="64"/>
    </row>
    <row r="119" spans="1:8" x14ac:dyDescent="0.25">
      <c r="A119" s="64"/>
      <c r="B119" s="64"/>
      <c r="C119" s="64"/>
      <c r="D119" s="64"/>
      <c r="E119" s="64"/>
      <c r="F119" s="64"/>
      <c r="G119" s="64"/>
      <c r="H119" s="64"/>
    </row>
    <row r="120" spans="1:8" x14ac:dyDescent="0.25">
      <c r="A120" s="64"/>
      <c r="B120" s="64"/>
      <c r="C120" s="64"/>
      <c r="D120" s="64"/>
      <c r="E120" s="64"/>
      <c r="F120" s="64"/>
      <c r="G120" s="64"/>
      <c r="H120" s="64"/>
    </row>
  </sheetData>
  <mergeCells count="47">
    <mergeCell ref="B20:B35"/>
    <mergeCell ref="F61:F62"/>
    <mergeCell ref="C59:C68"/>
    <mergeCell ref="B52:B56"/>
    <mergeCell ref="A52:A56"/>
    <mergeCell ref="C52:C56"/>
    <mergeCell ref="H72:H73"/>
    <mergeCell ref="B1:H1"/>
    <mergeCell ref="B2:H2"/>
    <mergeCell ref="A3:H3"/>
    <mergeCell ref="A4:H4"/>
    <mergeCell ref="A5:A6"/>
    <mergeCell ref="B5:H5"/>
    <mergeCell ref="B6:H6"/>
    <mergeCell ref="B7:C7"/>
    <mergeCell ref="B9:B17"/>
    <mergeCell ref="C9:C17"/>
    <mergeCell ref="B18:C18"/>
    <mergeCell ref="C20:C35"/>
    <mergeCell ref="A9:A17"/>
    <mergeCell ref="B57:C57"/>
    <mergeCell ref="B70:C70"/>
    <mergeCell ref="F72:F73"/>
    <mergeCell ref="F74:F75"/>
    <mergeCell ref="C72:C77"/>
    <mergeCell ref="B72:B77"/>
    <mergeCell ref="A72:A77"/>
    <mergeCell ref="B59:B68"/>
    <mergeCell ref="A59:A68"/>
    <mergeCell ref="A20:A35"/>
    <mergeCell ref="B36:C36"/>
    <mergeCell ref="C38:C49"/>
    <mergeCell ref="B38:B49"/>
    <mergeCell ref="B50:C50"/>
    <mergeCell ref="A38:A49"/>
    <mergeCell ref="B79:C79"/>
    <mergeCell ref="C81:C88"/>
    <mergeCell ref="B81:B88"/>
    <mergeCell ref="A81:A88"/>
    <mergeCell ref="B93:C93"/>
    <mergeCell ref="B95:B99"/>
    <mergeCell ref="A95:A99"/>
    <mergeCell ref="C95:C99"/>
    <mergeCell ref="B89:C89"/>
    <mergeCell ref="C91:C92"/>
    <mergeCell ref="B91:B92"/>
    <mergeCell ref="A91:A9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7E82780B787644BB07B5DD1DD1B517" ma:contentTypeVersion="4" ma:contentTypeDescription="Crear nuevo documento." ma:contentTypeScope="" ma:versionID="08350fb0b82f57c75d65643dc63e7f8b">
  <xsd:schema xmlns:xsd="http://www.w3.org/2001/XMLSchema" xmlns:xs="http://www.w3.org/2001/XMLSchema" xmlns:p="http://schemas.microsoft.com/office/2006/metadata/properties" xmlns:ns2="74f425d4-1e22-4e16-bfcc-f99780ac703c" targetNamespace="http://schemas.microsoft.com/office/2006/metadata/properties" ma:root="true" ma:fieldsID="792c54591105b4ad471f206cfba2548b" ns2:_="">
    <xsd:import namespace="74f425d4-1e22-4e16-bfcc-f99780ac70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425d4-1e22-4e16-bfcc-f99780ac70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F04CBF-795B-4816-986C-EA55C1D8B956}"/>
</file>

<file path=customXml/itemProps2.xml><?xml version="1.0" encoding="utf-8"?>
<ds:datastoreItem xmlns:ds="http://schemas.openxmlformats.org/officeDocument/2006/customXml" ds:itemID="{C9B9958F-0588-424A-AEBD-F8FCB6A4EF04}"/>
</file>

<file path=customXml/itemProps3.xml><?xml version="1.0" encoding="utf-8"?>
<ds:datastoreItem xmlns:ds="http://schemas.openxmlformats.org/officeDocument/2006/customXml" ds:itemID="{24F4C6D6-1477-4EF4-BFD3-EC34C0ADD2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Dirección de Comercialización</vt:lpstr>
      <vt:lpstr>Dirección Administrativa Financ</vt:lpstr>
      <vt:lpstr>Dirección General</vt:lpstr>
      <vt:lpstr>Dirección de Producción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Puesto02</dc:creator>
  <cp:lastModifiedBy>German Quiros</cp:lastModifiedBy>
  <cp:lastPrinted>2017-07-24T18:10:20Z</cp:lastPrinted>
  <dcterms:created xsi:type="dcterms:W3CDTF">2016-08-04T16:50:04Z</dcterms:created>
  <dcterms:modified xsi:type="dcterms:W3CDTF">2018-04-18T20:11:02Z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0x010100757E82780B787644BB07B5DD1DD1B517</vt:lpwstr>
  </property>
</Properties>
</file>